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0" yWindow="0" windowWidth="16380" windowHeight="8190" tabRatio="230" activeTab="0"/>
  </bookViews>
  <sheets>
    <sheet name="便利表" sheetId="1" r:id="rId1"/>
  </sheets>
  <definedNames>
    <definedName name="_xlnm._FilterDatabase" localSheetId="0" hidden="1">'便利表'!$C$7:$C$47</definedName>
    <definedName name="_xlnm.Print_Titles" localSheetId="0">'便利表'!$1:$7</definedName>
  </definedNames>
  <calcPr calcId="145621"/>
</workbook>
</file>

<file path=xl/sharedStrings.xml><?xml version="1.0" encoding="utf-8"?>
<sst xmlns="http://schemas.openxmlformats.org/spreadsheetml/2006/main" count="135" uniqueCount="63">
  <si>
    <t>発注間隔</t>
  </si>
  <si>
    <t>注文合計</t>
  </si>
  <si>
    <t>1日の飲量</t>
  </si>
  <si>
    <t>←</t>
  </si>
  <si>
    <t>番号</t>
  </si>
  <si>
    <t>種類</t>
  </si>
  <si>
    <t>商品写真</t>
  </si>
  <si>
    <t>商品名 (リンク先は商品詳細)</t>
  </si>
  <si>
    <t>クチコミ</t>
  </si>
  <si>
    <t>飲量</t>
  </si>
  <si>
    <t>税込価格</t>
  </si>
  <si>
    <t>注文数</t>
  </si>
  <si>
    <t>飲量小計</t>
  </si>
  <si>
    <t>注文金額</t>
  </si>
  <si>
    <t>カプセル</t>
  </si>
  <si>
    <t>スターバックス　ライトノート ブレンド</t>
  </si>
  <si>
    <t>スターバックス　ラテ マキアート</t>
  </si>
  <si>
    <t>スターバックス　カプチーノ</t>
  </si>
  <si>
    <t>リッチブレンド</t>
  </si>
  <si>
    <t>アイスカプチーノ</t>
  </si>
  <si>
    <t>オリジナルブレンド</t>
  </si>
  <si>
    <t>コロンビア -シエラネバダ-</t>
  </si>
  <si>
    <t>エスプレッソ インテンソ</t>
  </si>
  <si>
    <t>レギュラーブレンドカフェインレス</t>
  </si>
  <si>
    <t>スターバックス　キャラメルマキアート</t>
  </si>
  <si>
    <t>モカブレンド</t>
  </si>
  <si>
    <t>チョコチーノ</t>
  </si>
  <si>
    <t>スターバックス　ハウス ブレンド</t>
  </si>
  <si>
    <t>スターバックス　コロンビア</t>
  </si>
  <si>
    <r>
      <t>ウェルネス</t>
    </r>
    <r>
      <rPr>
        <sz val="11"/>
        <rFont val="Apple SD Gothic Neo"/>
        <family val="2"/>
      </rPr>
      <t>ミルク 食物繊維</t>
    </r>
  </si>
  <si>
    <r>
      <t>ウェルネス</t>
    </r>
    <r>
      <rPr>
        <sz val="11"/>
        <rFont val="Apple SD Gothic Neo"/>
        <family val="2"/>
      </rPr>
      <t>スムージー ケール＆フルーツ</t>
    </r>
  </si>
  <si>
    <t>粉末</t>
  </si>
  <si>
    <t>ネスカフェ エクセラ バリスタ専用</t>
  </si>
  <si>
    <t>ネスカフェ ゴールドブレンド</t>
  </si>
  <si>
    <t>ネスカフェ ゴールドブレンド コク深め</t>
  </si>
  <si>
    <t>ネスレ ブライト スティック バラエティセット48本</t>
  </si>
  <si>
    <t>ネスレ ブライトリキッド クリーミーラテ用 10個入 2袋</t>
  </si>
  <si>
    <t>ネスレ ブライトリキッド キャラメルラテ用 10個入 2袋</t>
  </si>
  <si>
    <t>だし</t>
  </si>
  <si>
    <r>
      <t>マギーブイヨン</t>
    </r>
    <r>
      <rPr>
        <sz val="11"/>
        <rFont val="Apple SD Gothic Neo"/>
        <family val="2"/>
      </rPr>
      <t>袋 20個入り</t>
    </r>
  </si>
  <si>
    <t>マギー ブイヨン 無添加</t>
  </si>
  <si>
    <r>
      <t xml:space="preserve">マギー アレルギー特定原材料等２７品目不使用 </t>
    </r>
    <r>
      <rPr>
        <sz val="11"/>
        <color indexed="12"/>
        <rFont val="Apple SD Gothic Neo"/>
        <family val="2"/>
      </rPr>
      <t>無添加ブイヨン</t>
    </r>
    <r>
      <rPr>
        <sz val="11"/>
        <rFont val="Apple SD Gothic Neo"/>
        <family val="2"/>
      </rPr>
      <t xml:space="preserve"> ７本入</t>
    </r>
  </si>
  <si>
    <t>洗剤</t>
  </si>
  <si>
    <r>
      <t>アリエールイオンパワージェルサイエンスプラス</t>
    </r>
    <r>
      <rPr>
        <sz val="11"/>
        <rFont val="Apple SD Gothic Neo"/>
        <family val="2"/>
      </rPr>
      <t>つめかえ用　超特大サイズ 1.26 kg　</t>
    </r>
  </si>
  <si>
    <t>アリエールパワージェルボール3Ｄ本体 18個入</t>
  </si>
  <si>
    <t>アリエールパワージェルボール3Ｄつめかえ用　超特大サイズ 34個入</t>
  </si>
  <si>
    <t>柔軟剤</t>
  </si>
  <si>
    <r>
      <t>レノアハピネスアンティークローズ＆フローラル</t>
    </r>
    <r>
      <rPr>
        <sz val="11"/>
        <rFont val="Apple SD Gothic Neo"/>
        <family val="2"/>
      </rPr>
      <t>　つめかえ用特大サイズ 755 ml</t>
    </r>
  </si>
  <si>
    <t>消臭剤</t>
  </si>
  <si>
    <r>
      <t>ファブリーズＷ除菌</t>
    </r>
    <r>
      <rPr>
        <sz val="11"/>
        <rFont val="Apple SD Gothic Neo"/>
        <family val="2"/>
      </rPr>
      <t>　つめかえ特大サイズ 640ml</t>
    </r>
  </si>
  <si>
    <r>
      <t>ファブリーズＷ除菌</t>
    </r>
    <r>
      <rPr>
        <sz val="11"/>
        <rFont val="Apple SD Gothic Neo"/>
        <family val="2"/>
      </rPr>
      <t xml:space="preserve"> 370 ml</t>
    </r>
  </si>
  <si>
    <r>
      <t>アリエールイオンパワージェルサイエンスプラス</t>
    </r>
    <r>
      <rPr>
        <sz val="11"/>
        <rFont val="Apple SD Gothic Neo"/>
        <family val="2"/>
      </rPr>
      <t>本体 910g</t>
    </r>
  </si>
  <si>
    <t>チョコ</t>
  </si>
  <si>
    <t>キットカット　ミニ 14枚</t>
  </si>
  <si>
    <t>キットカット　ミニ　オトナの甘さ 13枚</t>
  </si>
  <si>
    <t>キットカット　ミニ　オトナの甘さ　濃い抹茶 12枚</t>
  </si>
  <si>
    <t>キットカット 毎日のナッツ＆クランベリー 109g</t>
  </si>
  <si>
    <t>キットカット 毎日のナッツ＆クランベリー ルビー 87g</t>
  </si>
  <si>
    <t>ネスレ ダマック スクエア 65 g</t>
  </si>
  <si>
    <t>ココア</t>
  </si>
  <si>
    <r>
      <t>ネスレ　ココア</t>
    </r>
    <r>
      <rPr>
        <sz val="11"/>
        <rFont val="Apple SD Gothic Neo"/>
        <family val="2"/>
      </rPr>
      <t xml:space="preserve"> 180g</t>
    </r>
  </si>
  <si>
    <t>ネスレ ダマック バー 30g</t>
  </si>
  <si>
    <r>
      <rPr>
        <sz val="14"/>
        <rFont val="ＭＳ Ｐゴシック"/>
        <family val="3"/>
      </rPr>
      <t>ネスレ</t>
    </r>
    <r>
      <rPr>
        <sz val="14"/>
        <rFont val="Apple SD Gothic Neo"/>
        <family val="2"/>
      </rPr>
      <t xml:space="preserve"> </t>
    </r>
    <r>
      <rPr>
        <sz val="14"/>
        <rFont val="ＭＳ Ｐゴシック"/>
        <family val="3"/>
      </rPr>
      <t>定期便キャンペーン</t>
    </r>
    <r>
      <rPr>
        <sz val="14"/>
        <rFont val="Apple SD Gothic Neo"/>
        <family val="2"/>
      </rPr>
      <t>1</t>
    </r>
    <r>
      <rPr>
        <sz val="14"/>
        <rFont val="ＭＳ Ｐゴシック"/>
        <family val="3"/>
      </rPr>
      <t>回目の注文が楽になる商品リスト</t>
    </r>
    <rPh sb="4" eb="6">
      <t>テイキ</t>
    </rPh>
    <rPh sb="6" eb="7">
      <t>ビン</t>
    </rPh>
    <rPh sb="14" eb="16">
      <t>カイメ</t>
    </rPh>
    <rPh sb="17" eb="19">
      <t>チュウモン</t>
    </rPh>
    <rPh sb="20" eb="21">
      <t>ラク</t>
    </rPh>
    <rPh sb="24" eb="26">
      <t>ショウヒン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</si>
</sst>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ヶ月&quot;"/>
    <numFmt numFmtId="177" formatCode="0&quot;杯&quot;"/>
    <numFmt numFmtId="178" formatCode="0&quot;日分&quot;"/>
    <numFmt numFmtId="179" formatCode="#,##0&quot;円&quot;"/>
    <numFmt numFmtId="180" formatCode="0&quot;個&quot;"/>
  </numFmts>
  <fonts count="8">
    <font>
      <sz val="10"/>
      <name val="Arial Unicode MS"/>
      <family val="2"/>
    </font>
    <font>
      <sz val="10"/>
      <name val="Arial"/>
      <family val="2"/>
    </font>
    <font>
      <sz val="11"/>
      <name val="Apple SD Gothic Neo"/>
      <family val="2"/>
    </font>
    <font>
      <sz val="14"/>
      <name val="Apple SD Gothic Neo"/>
      <family val="2"/>
    </font>
    <font>
      <sz val="18"/>
      <name val="Apple SD Gothic Neo"/>
      <family val="2"/>
    </font>
    <font>
      <sz val="11"/>
      <color indexed="12"/>
      <name val="Apple SD Gothic Neo"/>
      <family val="2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7</xdr:row>
      <xdr:rowOff>28575</xdr:rowOff>
    </xdr:from>
    <xdr:to>
      <xdr:col>3</xdr:col>
      <xdr:colOff>1285875</xdr:colOff>
      <xdr:row>7</xdr:row>
      <xdr:rowOff>1285875</xdr:rowOff>
    </xdr:to>
    <xdr:pic>
      <xdr:nvPicPr>
        <xdr:cNvPr id="1025" name="https://order.nestle.jp/media/catalog/product/cache/3a98496dd7cb0c8b28c4c254a98f915a/1/2/12398626_americano_light_note_blend_jp_43922163_single_pack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" y="1419225"/>
          <a:ext cx="12001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85725</xdr:colOff>
      <xdr:row>8</xdr:row>
      <xdr:rowOff>38100</xdr:rowOff>
    </xdr:from>
    <xdr:to>
      <xdr:col>3</xdr:col>
      <xdr:colOff>1285875</xdr:colOff>
      <xdr:row>8</xdr:row>
      <xdr:rowOff>1304925</xdr:rowOff>
    </xdr:to>
    <xdr:pic>
      <xdr:nvPicPr>
        <xdr:cNvPr id="1026" name="https://order.nestle.jp/media/catalog/product/cache/3a98496dd7cb0c8b28c4c254a98f915a/1/2/12398614_latte_macchiato_jp_43922033_singlepack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" y="2867025"/>
          <a:ext cx="12001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85725</xdr:colOff>
      <xdr:row>9</xdr:row>
      <xdr:rowOff>47625</xdr:rowOff>
    </xdr:from>
    <xdr:to>
      <xdr:col>3</xdr:col>
      <xdr:colOff>1285875</xdr:colOff>
      <xdr:row>9</xdr:row>
      <xdr:rowOff>1304925</xdr:rowOff>
    </xdr:to>
    <xdr:pic>
      <xdr:nvPicPr>
        <xdr:cNvPr id="1027" name="https://order.nestle.jp/media/catalog/product/cache/3a98496dd7cb0c8b28c4c254a98f915a/1/2/12398765_cappuccino_jp_43922023_single_pack_1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" y="4314825"/>
          <a:ext cx="12001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123825</xdr:colOff>
      <xdr:row>10</xdr:row>
      <xdr:rowOff>47625</xdr:rowOff>
    </xdr:from>
    <xdr:to>
      <xdr:col>3</xdr:col>
      <xdr:colOff>1257300</xdr:colOff>
      <xdr:row>10</xdr:row>
      <xdr:rowOff>1238250</xdr:rowOff>
    </xdr:to>
    <xdr:pic>
      <xdr:nvPicPr>
        <xdr:cNvPr id="1028" name="https://order.nestle.jp/media/catalog/product/cache/3a98496dd7cb0c8b28c4c254a98f915a/1/2/12396395_ag50033_a_ndgcpslctn_richblend_16p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600" y="5753100"/>
          <a:ext cx="11334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123825</xdr:colOff>
      <xdr:row>11</xdr:row>
      <xdr:rowOff>85725</xdr:rowOff>
    </xdr:from>
    <xdr:to>
      <xdr:col>3</xdr:col>
      <xdr:colOff>1257300</xdr:colOff>
      <xdr:row>11</xdr:row>
      <xdr:rowOff>1276350</xdr:rowOff>
    </xdr:to>
    <xdr:pic>
      <xdr:nvPicPr>
        <xdr:cNvPr id="1029" name="https://order.nestle.jp/media/catalog/product/cache/3a98496dd7cb0c8b28c4c254a98f915a/1/2/12396396_ag50033_a_ndgcpslctn_cappuccino-ice_16p.jpg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600" y="7229475"/>
          <a:ext cx="11334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123825</xdr:colOff>
      <xdr:row>12</xdr:row>
      <xdr:rowOff>76200</xdr:rowOff>
    </xdr:from>
    <xdr:to>
      <xdr:col>3</xdr:col>
      <xdr:colOff>1257300</xdr:colOff>
      <xdr:row>12</xdr:row>
      <xdr:rowOff>1266825</xdr:rowOff>
    </xdr:to>
    <xdr:pic>
      <xdr:nvPicPr>
        <xdr:cNvPr id="1030" name="https://order.nestle.jp/media/catalog/product/cache/3a98496dd7cb0c8b28c4c254a98f915a/1/2/12396394_ag50033_a_ndgcpslctn_originalblend_16p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600" y="8658225"/>
          <a:ext cx="11334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123825</xdr:colOff>
      <xdr:row>13</xdr:row>
      <xdr:rowOff>57150</xdr:rowOff>
    </xdr:from>
    <xdr:to>
      <xdr:col>3</xdr:col>
      <xdr:colOff>1257300</xdr:colOff>
      <xdr:row>13</xdr:row>
      <xdr:rowOff>1247775</xdr:rowOff>
    </xdr:to>
    <xdr:pic>
      <xdr:nvPicPr>
        <xdr:cNvPr id="1031" name="https://order.nestle.jp/media/catalog/product/cache/3a98496dd7cb0c8b28c4c254a98f915a/1/2/12361159_ag50033_a_ndgcpslctn_colombia12p.jp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600" y="10077450"/>
          <a:ext cx="11334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123825</xdr:colOff>
      <xdr:row>14</xdr:row>
      <xdr:rowOff>66675</xdr:rowOff>
    </xdr:from>
    <xdr:to>
      <xdr:col>3</xdr:col>
      <xdr:colOff>1257300</xdr:colOff>
      <xdr:row>14</xdr:row>
      <xdr:rowOff>1257300</xdr:rowOff>
    </xdr:to>
    <xdr:pic>
      <xdr:nvPicPr>
        <xdr:cNvPr id="1032" name="https://order.nestle.jp/media/catalog/product/cache/3a98496dd7cb0c8b28c4c254a98f915a/1/2/12371120_ag50033_a_ndgcpslctn_espresso-intenso_16p_1.jpg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600" y="11525250"/>
          <a:ext cx="11334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123825</xdr:colOff>
      <xdr:row>15</xdr:row>
      <xdr:rowOff>95250</xdr:rowOff>
    </xdr:from>
    <xdr:to>
      <xdr:col>3</xdr:col>
      <xdr:colOff>1257300</xdr:colOff>
      <xdr:row>15</xdr:row>
      <xdr:rowOff>1285875</xdr:rowOff>
    </xdr:to>
    <xdr:pic>
      <xdr:nvPicPr>
        <xdr:cNvPr id="1033" name="https://order.nestle.jp/media/catalog/product/cache/3a98496dd7cb0c8b28c4c254a98f915a/1/2/12257899_ag50033_a_ndgcpslctn_regularblend-decafe_16p.jpg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600" y="12992100"/>
          <a:ext cx="11334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123825</xdr:colOff>
      <xdr:row>16</xdr:row>
      <xdr:rowOff>95250</xdr:rowOff>
    </xdr:from>
    <xdr:to>
      <xdr:col>3</xdr:col>
      <xdr:colOff>1257300</xdr:colOff>
      <xdr:row>16</xdr:row>
      <xdr:rowOff>1285875</xdr:rowOff>
    </xdr:to>
    <xdr:pic>
      <xdr:nvPicPr>
        <xdr:cNvPr id="1034" name="https://order.nestle.jp/media/catalog/product/cache/3a98496dd7cb0c8b28c4c254a98f915a/1/2/12398729_stbx.jpg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600" y="14430375"/>
          <a:ext cx="11334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123825</xdr:colOff>
      <xdr:row>17</xdr:row>
      <xdr:rowOff>85725</xdr:rowOff>
    </xdr:from>
    <xdr:to>
      <xdr:col>3</xdr:col>
      <xdr:colOff>1257300</xdr:colOff>
      <xdr:row>17</xdr:row>
      <xdr:rowOff>1276350</xdr:rowOff>
    </xdr:to>
    <xdr:pic>
      <xdr:nvPicPr>
        <xdr:cNvPr id="1035" name="https://order.nestle.jp/media/catalog/product/cache/3a98496dd7cb0c8b28c4c254a98f915a/1/2/12315066_ag50033_a_ndgcpslctn_mochablend_16p_1.jpg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600" y="15859125"/>
          <a:ext cx="11334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123825</xdr:colOff>
      <xdr:row>18</xdr:row>
      <xdr:rowOff>85725</xdr:rowOff>
    </xdr:from>
    <xdr:to>
      <xdr:col>3</xdr:col>
      <xdr:colOff>1257300</xdr:colOff>
      <xdr:row>18</xdr:row>
      <xdr:rowOff>1276350</xdr:rowOff>
    </xdr:to>
    <xdr:pic>
      <xdr:nvPicPr>
        <xdr:cNvPr id="1036" name="https://order.nestle.jp/media/catalog/product/cache/3a98496dd7cb0c8b28c4c254a98f915a/1/2/12396397_ag50033_a_ndgcpslctn_chococino_16p.jpg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600" y="17297400"/>
          <a:ext cx="11334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76200</xdr:colOff>
      <xdr:row>19</xdr:row>
      <xdr:rowOff>47625</xdr:rowOff>
    </xdr:from>
    <xdr:to>
      <xdr:col>3</xdr:col>
      <xdr:colOff>1304925</xdr:colOff>
      <xdr:row>19</xdr:row>
      <xdr:rowOff>1343025</xdr:rowOff>
    </xdr:to>
    <xdr:pic>
      <xdr:nvPicPr>
        <xdr:cNvPr id="1037" name="https://order.nestle.jp/media/catalog/product/cache/3a98496dd7cb0c8b28c4c254a98f915a/1/2/12398619_americano_house_blend_jp_43921789_single_pack_1.jpg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3975" y="18697575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76200</xdr:colOff>
      <xdr:row>20</xdr:row>
      <xdr:rowOff>47625</xdr:rowOff>
    </xdr:from>
    <xdr:to>
      <xdr:col>3</xdr:col>
      <xdr:colOff>1304925</xdr:colOff>
      <xdr:row>20</xdr:row>
      <xdr:rowOff>1343025</xdr:rowOff>
    </xdr:to>
    <xdr:pic>
      <xdr:nvPicPr>
        <xdr:cNvPr id="1038" name="https://order.nestle.jp/media/catalog/product/cache/3a98496dd7cb0c8b28c4c254a98f915a/1/2/12398721_colombia_espresso_jp_43921545_single_pack.jpg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3975" y="20135850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123825</xdr:colOff>
      <xdr:row>21</xdr:row>
      <xdr:rowOff>85725</xdr:rowOff>
    </xdr:from>
    <xdr:to>
      <xdr:col>3</xdr:col>
      <xdr:colOff>1257300</xdr:colOff>
      <xdr:row>21</xdr:row>
      <xdr:rowOff>1276350</xdr:rowOff>
    </xdr:to>
    <xdr:pic>
      <xdr:nvPicPr>
        <xdr:cNvPr id="1039" name="https://order.nestle.jp/media/catalog/product/cache/3a98496dd7cb0c8b28c4c254a98f915a/0/0/0012418587.jpg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600" y="21612225"/>
          <a:ext cx="11334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123825</xdr:colOff>
      <xdr:row>22</xdr:row>
      <xdr:rowOff>85725</xdr:rowOff>
    </xdr:from>
    <xdr:to>
      <xdr:col>3</xdr:col>
      <xdr:colOff>1257300</xdr:colOff>
      <xdr:row>22</xdr:row>
      <xdr:rowOff>1276350</xdr:rowOff>
    </xdr:to>
    <xdr:pic>
      <xdr:nvPicPr>
        <xdr:cNvPr id="1040" name="https://order.nestle.jp/media/catalog/product/cache/3a98496dd7cb0c8b28c4c254a98f915a/1/2/12370739_keirufruitsu_.jpg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600" y="23050500"/>
          <a:ext cx="11334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200025</xdr:colOff>
      <xdr:row>23</xdr:row>
      <xdr:rowOff>114300</xdr:rowOff>
    </xdr:from>
    <xdr:to>
      <xdr:col>3</xdr:col>
      <xdr:colOff>1295400</xdr:colOff>
      <xdr:row>23</xdr:row>
      <xdr:rowOff>1276350</xdr:rowOff>
    </xdr:to>
    <xdr:pic>
      <xdr:nvPicPr>
        <xdr:cNvPr id="1041" name="https://order.nestle.jp/media/catalog/product/cache/3a98496dd7cb0c8b28c4c254a98f915a/0/0/0012402085.jpg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800" y="24517350"/>
          <a:ext cx="10953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133350</xdr:colOff>
      <xdr:row>24</xdr:row>
      <xdr:rowOff>47625</xdr:rowOff>
    </xdr:from>
    <xdr:to>
      <xdr:col>3</xdr:col>
      <xdr:colOff>1362075</xdr:colOff>
      <xdr:row>24</xdr:row>
      <xdr:rowOff>1343025</xdr:rowOff>
    </xdr:to>
    <xdr:pic>
      <xdr:nvPicPr>
        <xdr:cNvPr id="1042" name="https://order.nestle.jp/media/catalog/product/cache/3a98496dd7cb0c8b28c4c254a98f915a/1/2/12396754.jpg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1125" y="25888950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133350</xdr:colOff>
      <xdr:row>25</xdr:row>
      <xdr:rowOff>57150</xdr:rowOff>
    </xdr:from>
    <xdr:to>
      <xdr:col>3</xdr:col>
      <xdr:colOff>1362075</xdr:colOff>
      <xdr:row>25</xdr:row>
      <xdr:rowOff>1352550</xdr:rowOff>
    </xdr:to>
    <xdr:pic>
      <xdr:nvPicPr>
        <xdr:cNvPr id="1043" name="https://order.nestle.jp/media/catalog/product/cache/3a98496dd7cb0c8b28c4c254a98f915a/1/2/12396755.jpg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1125" y="27336750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95250</xdr:colOff>
      <xdr:row>26</xdr:row>
      <xdr:rowOff>47625</xdr:rowOff>
    </xdr:from>
    <xdr:to>
      <xdr:col>3</xdr:col>
      <xdr:colOff>1323975</xdr:colOff>
      <xdr:row>26</xdr:row>
      <xdr:rowOff>1343025</xdr:rowOff>
    </xdr:to>
    <xdr:pic>
      <xdr:nvPicPr>
        <xdr:cNvPr id="1044" name="https://order.nestle.jp/media/catalog/product/cache/3a98496dd7cb0c8b28c4c254a98f915a/b/0/b000000180.jpg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3025" y="28765500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95250</xdr:colOff>
      <xdr:row>27</xdr:row>
      <xdr:rowOff>38100</xdr:rowOff>
    </xdr:from>
    <xdr:to>
      <xdr:col>3</xdr:col>
      <xdr:colOff>1323975</xdr:colOff>
      <xdr:row>27</xdr:row>
      <xdr:rowOff>1333500</xdr:rowOff>
    </xdr:to>
    <xdr:pic>
      <xdr:nvPicPr>
        <xdr:cNvPr id="1045" name="https://order.nestle.jp/media/catalog/product/cache/3a98496dd7cb0c8b28c4c254a98f915a/b/0/b000000039.jpg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3025" y="30194250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95250</xdr:colOff>
      <xdr:row>28</xdr:row>
      <xdr:rowOff>57150</xdr:rowOff>
    </xdr:from>
    <xdr:to>
      <xdr:col>3</xdr:col>
      <xdr:colOff>1323975</xdr:colOff>
      <xdr:row>28</xdr:row>
      <xdr:rowOff>1352550</xdr:rowOff>
    </xdr:to>
    <xdr:pic>
      <xdr:nvPicPr>
        <xdr:cNvPr id="1046" name="https://order.nestle.jp/media/catalog/product/cache/3a98496dd7cb0c8b28c4c254a98f915a/b/0/b000000040.jpg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3025" y="31651575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142875</xdr:colOff>
      <xdr:row>29</xdr:row>
      <xdr:rowOff>47625</xdr:rowOff>
    </xdr:from>
    <xdr:to>
      <xdr:col>3</xdr:col>
      <xdr:colOff>1371600</xdr:colOff>
      <xdr:row>29</xdr:row>
      <xdr:rowOff>1343025</xdr:rowOff>
    </xdr:to>
    <xdr:pic>
      <xdr:nvPicPr>
        <xdr:cNvPr id="1047" name="https://order.nestle.jp/media/catalog/product/cache/3a98496dd7cb0c8b28c4c254a98f915a/1/7/17mbc20c_70th_3d.jpg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0650" y="33080325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142875</xdr:colOff>
      <xdr:row>30</xdr:row>
      <xdr:rowOff>47625</xdr:rowOff>
    </xdr:from>
    <xdr:to>
      <xdr:col>3</xdr:col>
      <xdr:colOff>1371600</xdr:colOff>
      <xdr:row>30</xdr:row>
      <xdr:rowOff>1343025</xdr:rowOff>
    </xdr:to>
    <xdr:pic>
      <xdr:nvPicPr>
        <xdr:cNvPr id="1048" name="https://order.nestle.jp/media/catalog/product/cache/3a98496dd7cb0c8b28c4c254a98f915a/0/1/012409350g01_.jpg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0650" y="34518600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142875</xdr:colOff>
      <xdr:row>31</xdr:row>
      <xdr:rowOff>47625</xdr:rowOff>
    </xdr:from>
    <xdr:to>
      <xdr:col>3</xdr:col>
      <xdr:colOff>1371600</xdr:colOff>
      <xdr:row>31</xdr:row>
      <xdr:rowOff>1343025</xdr:rowOff>
    </xdr:to>
    <xdr:pic>
      <xdr:nvPicPr>
        <xdr:cNvPr id="1049" name="https://order.nestle.jp/media/catalog/product/cache/3a98496dd7cb0c8b28c4c254a98f915a/0/1/012401255.jpg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0650" y="35956875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85725</xdr:colOff>
      <xdr:row>32</xdr:row>
      <xdr:rowOff>47625</xdr:rowOff>
    </xdr:from>
    <xdr:to>
      <xdr:col>3</xdr:col>
      <xdr:colOff>1314450</xdr:colOff>
      <xdr:row>32</xdr:row>
      <xdr:rowOff>1343025</xdr:rowOff>
    </xdr:to>
    <xdr:pic>
      <xdr:nvPicPr>
        <xdr:cNvPr id="1050" name="https://order.nestle.jp/media/catalog/product/cache/3a98496dd7cb0c8b28c4c254a98f915a/1/2/12401299_apgr.jpg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" y="37395150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85725</xdr:colOff>
      <xdr:row>33</xdr:row>
      <xdr:rowOff>66675</xdr:rowOff>
    </xdr:from>
    <xdr:to>
      <xdr:col>3</xdr:col>
      <xdr:colOff>1314450</xdr:colOff>
      <xdr:row>33</xdr:row>
      <xdr:rowOff>1362075</xdr:rowOff>
    </xdr:to>
    <xdr:pic>
      <xdr:nvPicPr>
        <xdr:cNvPr id="1051" name="https://order.nestle.jp/media/catalog/product/cache/3a98496dd7cb0c8b28c4c254a98f915a/1/2/12401298_agel.jpg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" y="38852475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85725</xdr:colOff>
      <xdr:row>34</xdr:row>
      <xdr:rowOff>9525</xdr:rowOff>
    </xdr:from>
    <xdr:to>
      <xdr:col>3</xdr:col>
      <xdr:colOff>1314450</xdr:colOff>
      <xdr:row>34</xdr:row>
      <xdr:rowOff>1304925</xdr:rowOff>
    </xdr:to>
    <xdr:pic>
      <xdr:nvPicPr>
        <xdr:cNvPr id="1052" name="https://order.nestle.jp/media/catalog/product/cache/3a98496dd7cb0c8b28c4c254a98f915a/1/2/12401297_agr.jpg"/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" y="40233600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85725</xdr:colOff>
      <xdr:row>35</xdr:row>
      <xdr:rowOff>47625</xdr:rowOff>
    </xdr:from>
    <xdr:to>
      <xdr:col>3</xdr:col>
      <xdr:colOff>1314450</xdr:colOff>
      <xdr:row>35</xdr:row>
      <xdr:rowOff>1352550</xdr:rowOff>
    </xdr:to>
    <xdr:pic>
      <xdr:nvPicPr>
        <xdr:cNvPr id="1053" name="https://order.nestle.jp/media/catalog/product/cache/3a98496dd7cb0c8b28c4c254a98f915a/1/2/12401233_lenorr.jpg"/>
        <xdr:cNvPicPr preferRelativeResize="1"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" y="41709975"/>
          <a:ext cx="1228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85725</xdr:colOff>
      <xdr:row>36</xdr:row>
      <xdr:rowOff>57150</xdr:rowOff>
    </xdr:from>
    <xdr:to>
      <xdr:col>3</xdr:col>
      <xdr:colOff>1314450</xdr:colOff>
      <xdr:row>36</xdr:row>
      <xdr:rowOff>1352550</xdr:rowOff>
    </xdr:to>
    <xdr:pic>
      <xdr:nvPicPr>
        <xdr:cNvPr id="1054" name="https://order.nestle.jp/media/catalog/product/cache/3a98496dd7cb0c8b28c4c254a98f915a/1/2/12401229_fabr.jpg"/>
        <xdr:cNvPicPr preferRelativeResize="1"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" y="43157775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85725</xdr:colOff>
      <xdr:row>37</xdr:row>
      <xdr:rowOff>47625</xdr:rowOff>
    </xdr:from>
    <xdr:to>
      <xdr:col>3</xdr:col>
      <xdr:colOff>1314450</xdr:colOff>
      <xdr:row>37</xdr:row>
      <xdr:rowOff>1343025</xdr:rowOff>
    </xdr:to>
    <xdr:pic>
      <xdr:nvPicPr>
        <xdr:cNvPr id="1055" name="https://order.nestle.jp/media/catalog/product/cache/3a98496dd7cb0c8b28c4c254a98f915a/1/2/12401230_fab.jpg"/>
        <xdr:cNvPicPr preferRelativeResize="1"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" y="44586525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85725</xdr:colOff>
      <xdr:row>38</xdr:row>
      <xdr:rowOff>57150</xdr:rowOff>
    </xdr:from>
    <xdr:to>
      <xdr:col>3</xdr:col>
      <xdr:colOff>1314450</xdr:colOff>
      <xdr:row>38</xdr:row>
      <xdr:rowOff>1352550</xdr:rowOff>
    </xdr:to>
    <xdr:pic>
      <xdr:nvPicPr>
        <xdr:cNvPr id="1056" name="https://order.nestle.jp/media/catalog/product/cache/3a98496dd7cb0c8b28c4c254a98f915a/1/2/12400215_aepg_1.jpg"/>
        <xdr:cNvPicPr preferRelativeResize="1">
          <a:picLocks noChangeAspect="1"/>
        </xdr:cNvPicPr>
      </xdr:nvPicPr>
      <xdr:blipFill>
        <a:blip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" y="46034325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114300</xdr:colOff>
      <xdr:row>39</xdr:row>
      <xdr:rowOff>95250</xdr:rowOff>
    </xdr:from>
    <xdr:to>
      <xdr:col>3</xdr:col>
      <xdr:colOff>1343025</xdr:colOff>
      <xdr:row>39</xdr:row>
      <xdr:rowOff>1390650</xdr:rowOff>
    </xdr:to>
    <xdr:pic>
      <xdr:nvPicPr>
        <xdr:cNvPr id="1057" name="https://order.nestle.jp/media/catalog/product/cache/3a98496dd7cb0c8b28c4c254a98f915a/0/0/009417462g08.jpg"/>
        <xdr:cNvPicPr preferRelativeResize="1"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2075" y="47510700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114300</xdr:colOff>
      <xdr:row>40</xdr:row>
      <xdr:rowOff>47625</xdr:rowOff>
    </xdr:from>
    <xdr:to>
      <xdr:col>3</xdr:col>
      <xdr:colOff>1343025</xdr:colOff>
      <xdr:row>40</xdr:row>
      <xdr:rowOff>1343025</xdr:rowOff>
    </xdr:to>
    <xdr:pic>
      <xdr:nvPicPr>
        <xdr:cNvPr id="1058" name="https://order.nestle.jp/media/catalog/product/cache/3a98496dd7cb0c8b28c4c254a98f915a/0/0/009417463g08.jpg"/>
        <xdr:cNvPicPr preferRelativeResize="1">
          <a:picLocks noChangeAspect="1"/>
        </xdr:cNvPicPr>
      </xdr:nvPicPr>
      <xdr:blipFill>
        <a:blip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2075" y="48901350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114300</xdr:colOff>
      <xdr:row>41</xdr:row>
      <xdr:rowOff>57150</xdr:rowOff>
    </xdr:from>
    <xdr:to>
      <xdr:col>3</xdr:col>
      <xdr:colOff>1343025</xdr:colOff>
      <xdr:row>41</xdr:row>
      <xdr:rowOff>1352550</xdr:rowOff>
    </xdr:to>
    <xdr:pic>
      <xdr:nvPicPr>
        <xdr:cNvPr id="1059" name="https://order.nestle.jp/media/catalog/product/cache/3a98496dd7cb0c8b28c4c254a98f915a/0/0/009417465g08.jpg"/>
        <xdr:cNvPicPr preferRelativeResize="1">
          <a:picLocks noChangeAspect="1"/>
        </xdr:cNvPicPr>
      </xdr:nvPicPr>
      <xdr:blipFill>
        <a:blip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2075" y="50349150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114300</xdr:colOff>
      <xdr:row>42</xdr:row>
      <xdr:rowOff>47625</xdr:rowOff>
    </xdr:from>
    <xdr:to>
      <xdr:col>3</xdr:col>
      <xdr:colOff>1343025</xdr:colOff>
      <xdr:row>42</xdr:row>
      <xdr:rowOff>1352550</xdr:rowOff>
    </xdr:to>
    <xdr:pic>
      <xdr:nvPicPr>
        <xdr:cNvPr id="1060" name="https://order.nestle.jp/media/catalog/product/cache/3a98496dd7cb0c8b28c4c254a98f915a/0/0/009417436g08.jpg"/>
        <xdr:cNvPicPr preferRelativeResize="1">
          <a:picLocks noChangeAspect="1"/>
        </xdr:cNvPicPr>
      </xdr:nvPicPr>
      <xdr:blipFill>
        <a:blip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2075" y="51777900"/>
          <a:ext cx="1228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114300</xdr:colOff>
      <xdr:row>43</xdr:row>
      <xdr:rowOff>28575</xdr:rowOff>
    </xdr:from>
    <xdr:to>
      <xdr:col>3</xdr:col>
      <xdr:colOff>1343025</xdr:colOff>
      <xdr:row>43</xdr:row>
      <xdr:rowOff>1323975</xdr:rowOff>
    </xdr:to>
    <xdr:pic>
      <xdr:nvPicPr>
        <xdr:cNvPr id="1061" name="https://order.nestle.jp/media/catalog/product/cache/3a98496dd7cb0c8b28c4c254a98f915a/0/0/009417412g08.jpg"/>
        <xdr:cNvPicPr preferRelativeResize="1">
          <a:picLocks noChangeAspect="1"/>
        </xdr:cNvPicPr>
      </xdr:nvPicPr>
      <xdr:blipFill>
        <a:blip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2075" y="53197125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114300</xdr:colOff>
      <xdr:row>44</xdr:row>
      <xdr:rowOff>57150</xdr:rowOff>
    </xdr:from>
    <xdr:to>
      <xdr:col>3</xdr:col>
      <xdr:colOff>1343025</xdr:colOff>
      <xdr:row>44</xdr:row>
      <xdr:rowOff>1352550</xdr:rowOff>
    </xdr:to>
    <xdr:pic>
      <xdr:nvPicPr>
        <xdr:cNvPr id="1062" name="https://order.nestle.jp/media/catalog/product/cache/3a98496dd7cb0c8b28c4c254a98f915a/1/2/12410707.jpg"/>
        <xdr:cNvPicPr preferRelativeResize="1">
          <a:picLocks noChangeAspect="1"/>
        </xdr:cNvPicPr>
      </xdr:nvPicPr>
      <xdr:blipFill>
        <a:blip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2075" y="54663975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114300</xdr:colOff>
      <xdr:row>45</xdr:row>
      <xdr:rowOff>47625</xdr:rowOff>
    </xdr:from>
    <xdr:to>
      <xdr:col>3</xdr:col>
      <xdr:colOff>1343025</xdr:colOff>
      <xdr:row>45</xdr:row>
      <xdr:rowOff>1343025</xdr:rowOff>
    </xdr:to>
    <xdr:pic>
      <xdr:nvPicPr>
        <xdr:cNvPr id="1063" name="https://order.nestle.jp/media/catalog/product/cache/3a98496dd7cb0c8b28c4c254a98f915a/1/2/12291431_cocoa_180g_3d_1.jpg"/>
        <xdr:cNvPicPr preferRelativeResize="1">
          <a:picLocks noChangeAspect="1"/>
        </xdr:cNvPicPr>
      </xdr:nvPicPr>
      <xdr:blipFill>
        <a:blip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2075" y="56092725"/>
          <a:ext cx="1228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114300</xdr:colOff>
      <xdr:row>46</xdr:row>
      <xdr:rowOff>104775</xdr:rowOff>
    </xdr:from>
    <xdr:to>
      <xdr:col>3</xdr:col>
      <xdr:colOff>1343025</xdr:colOff>
      <xdr:row>46</xdr:row>
      <xdr:rowOff>1409700</xdr:rowOff>
    </xdr:to>
    <xdr:pic>
      <xdr:nvPicPr>
        <xdr:cNvPr id="1064" name="https://order.nestle.jp/media/catalog/product/cache/3a98496dd7cb0c8b28c4c254a98f915a/1/2/12410706.jpg"/>
        <xdr:cNvPicPr preferRelativeResize="1">
          <a:picLocks noChangeAspect="1"/>
        </xdr:cNvPicPr>
      </xdr:nvPicPr>
      <xdr:blipFill>
        <a:blip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2075" y="57588150"/>
          <a:ext cx="1228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estle.jp/brand/ndg/starbucks/" TargetMode="External" /><Relationship Id="rId2" Type="http://schemas.openxmlformats.org/officeDocument/2006/relationships/hyperlink" Target="https://d.nestle.jp/starbucks/sb_dolcegusto/012398626.html" TargetMode="External" /><Relationship Id="rId3" Type="http://schemas.openxmlformats.org/officeDocument/2006/relationships/hyperlink" Target="https://nestle.jp/brand/ndg/starbucks/" TargetMode="External" /><Relationship Id="rId4" Type="http://schemas.openxmlformats.org/officeDocument/2006/relationships/hyperlink" Target="https://d.nestle.jp/starbucks/sb_dolcegusto/012398614.html" TargetMode="External" /><Relationship Id="rId5" Type="http://schemas.openxmlformats.org/officeDocument/2006/relationships/hyperlink" Target="https://nestle.jp/brand/ndg/starbucks/" TargetMode="External" /><Relationship Id="rId6" Type="http://schemas.openxmlformats.org/officeDocument/2006/relationships/hyperlink" Target="https://d.nestle.jp/starbucks/sb_dolcegusto/012398765.html" TargetMode="External" /><Relationship Id="rId7" Type="http://schemas.openxmlformats.org/officeDocument/2006/relationships/hyperlink" Target="https://nestle.jp/brand/ndg/variety/rich.html" TargetMode="External" /><Relationship Id="rId8" Type="http://schemas.openxmlformats.org/officeDocument/2006/relationships/hyperlink" Target="https://d.nestle.jp/machine/dolcegusto/12316064.html" TargetMode="External" /><Relationship Id="rId9" Type="http://schemas.openxmlformats.org/officeDocument/2006/relationships/hyperlink" Target="https://nestle.jp/brand/ndg/variety/icecappuccino.html" TargetMode="External" /><Relationship Id="rId10" Type="http://schemas.openxmlformats.org/officeDocument/2006/relationships/hyperlink" Target="https://www.amazon.co.jp/&#12493;&#12473;&#12459;&#12501;&#12455;-NDG-&#12489;&#12523;&#12481;&#12455;&#12464;&#12473;&#12488;&#23554;&#29992;&#12459;&#12503;&#12475;&#12523;-&#12450;&#12452;&#12473;&#12459;&#12503;&#12481;&#12540;&#12494;-8&#26479;&#20998;&#215;3&#31665;/dp/B01GO6KY86/ref=sr_1_3?__mk_ja_JP=&#12459;&#12479;&#12459;&#12490;&amp;keywords=&#12450;&#12452;&#12473;&#12459;&#12503;&#12481;&#12540;&#12494;&amp;qid=1573986002&amp;s=food-beverage&amp;sr=1-3" TargetMode="External" /><Relationship Id="rId11" Type="http://schemas.openxmlformats.org/officeDocument/2006/relationships/hyperlink" Target="https://nestle.jp/brand/ndg/variety/original.html" TargetMode="External" /><Relationship Id="rId12" Type="http://schemas.openxmlformats.org/officeDocument/2006/relationships/hyperlink" Target="https://d.nestle.jp/machine/dolcegusto/12315067.html" TargetMode="External" /><Relationship Id="rId13" Type="http://schemas.openxmlformats.org/officeDocument/2006/relationships/hyperlink" Target="https://nestle.jp/brand/ndg/variety/colombia.html" TargetMode="External" /><Relationship Id="rId14" Type="http://schemas.openxmlformats.org/officeDocument/2006/relationships/hyperlink" Target="https://d.nestle.jp/machine/dolcegusto/012361159.html" TargetMode="External" /><Relationship Id="rId15" Type="http://schemas.openxmlformats.org/officeDocument/2006/relationships/hyperlink" Target="https://nestle.jp/brand/ndg/variety/espresso_intenso.html" TargetMode="External" /><Relationship Id="rId16" Type="http://schemas.openxmlformats.org/officeDocument/2006/relationships/hyperlink" Target="https://d.nestle.jp/machine/dolcegusto/12194629.html" TargetMode="External" /><Relationship Id="rId17" Type="http://schemas.openxmlformats.org/officeDocument/2006/relationships/hyperlink" Target="https://nestle.jp/brand/ndg/variety/cafainres.html" TargetMode="External" /><Relationship Id="rId18" Type="http://schemas.openxmlformats.org/officeDocument/2006/relationships/hyperlink" Target="https://d.nestle.jp/machine/dolcegusto/12257899.html" TargetMode="External" /><Relationship Id="rId19" Type="http://schemas.openxmlformats.org/officeDocument/2006/relationships/hyperlink" Target="https://nestle.jp/brand/ndg/starbucks/" TargetMode="External" /><Relationship Id="rId20" Type="http://schemas.openxmlformats.org/officeDocument/2006/relationships/hyperlink" Target="https://d.nestle.jp/starbucks/sb_dolcegusto/012398729.html" TargetMode="External" /><Relationship Id="rId21" Type="http://schemas.openxmlformats.org/officeDocument/2006/relationships/hyperlink" Target="https://nestle.jp/brand/ndg/variety/mocha.html" TargetMode="External" /><Relationship Id="rId22" Type="http://schemas.openxmlformats.org/officeDocument/2006/relationships/hyperlink" Target="https://d.nestle.jp/machine/dolcegusto/12315066.html" TargetMode="External" /><Relationship Id="rId23" Type="http://schemas.openxmlformats.org/officeDocument/2006/relationships/hyperlink" Target="https://nestle.jp/brand/ndg/variety/chococino.html" TargetMode="External" /><Relationship Id="rId24" Type="http://schemas.openxmlformats.org/officeDocument/2006/relationships/hyperlink" Target="https://d.nestle.jp/machine/dolcegusto/dolcegust_c_choco.html" TargetMode="External" /><Relationship Id="rId25" Type="http://schemas.openxmlformats.org/officeDocument/2006/relationships/hyperlink" Target="https://nestle.jp/brand/ndg/starbucks/" TargetMode="External" /><Relationship Id="rId26" Type="http://schemas.openxmlformats.org/officeDocument/2006/relationships/hyperlink" Target="https://d.nestle.jp/starbucks/sb_dolcegusto/012398619.html" TargetMode="External" /><Relationship Id="rId27" Type="http://schemas.openxmlformats.org/officeDocument/2006/relationships/hyperlink" Target="https://nestle.jp/brand/ndg/starbucks/" TargetMode="External" /><Relationship Id="rId28" Type="http://schemas.openxmlformats.org/officeDocument/2006/relationships/hyperlink" Target="https://d.nestle.jp/starbucks/sb_dolcegusto/012398721.html" TargetMode="External" /><Relationship Id="rId29" Type="http://schemas.openxmlformats.org/officeDocument/2006/relationships/hyperlink" Target="https://shop.nestle.jp/front/contents/ambassador/wamb/wellness-matcha/" TargetMode="External" /><Relationship Id="rId30" Type="http://schemas.openxmlformats.org/officeDocument/2006/relationships/hyperlink" Target="https://d.nestle.jp/wellness/milk/milk_fiber.html" TargetMode="External" /><Relationship Id="rId31" Type="http://schemas.openxmlformats.org/officeDocument/2006/relationships/hyperlink" Target="https://shop.nestle.jp/front/contents/ambassador/wamb/wellness-matcha/" TargetMode="External" /><Relationship Id="rId32" Type="http://schemas.openxmlformats.org/officeDocument/2006/relationships/hyperlink" Target="https://d.nestle.jp/wellness/smoothie/12393321.html" TargetMode="External" /><Relationship Id="rId33" Type="http://schemas.openxmlformats.org/officeDocument/2006/relationships/hyperlink" Target="https://shop.nestle.jp/front/contents/machine/nba/cartridge/excella/" TargetMode="External" /><Relationship Id="rId34" Type="http://schemas.openxmlformats.org/officeDocument/2006/relationships/hyperlink" Target="https://d.nestle.jp/nescafe/nescafe_excella/012402085.html" TargetMode="External" /><Relationship Id="rId35" Type="http://schemas.openxmlformats.org/officeDocument/2006/relationships/hyperlink" Target="https://shop.nestle.jp/front/contents/machine/nba/" TargetMode="External" /><Relationship Id="rId36" Type="http://schemas.openxmlformats.org/officeDocument/2006/relationships/hyperlink" Target="https://d.nestle.jp/nescafe/goldblend/12225880.html" TargetMode="External" /><Relationship Id="rId37" Type="http://schemas.openxmlformats.org/officeDocument/2006/relationships/hyperlink" Target="https://shop.nestle.jp/front/contents/machine/nba/" TargetMode="External" /><Relationship Id="rId38" Type="http://schemas.openxmlformats.org/officeDocument/2006/relationships/hyperlink" Target="https://d.nestle.jp/nescafe/goldblend/12272909.html" TargetMode="External" /><Relationship Id="rId39" Type="http://schemas.openxmlformats.org/officeDocument/2006/relationships/hyperlink" Target="https://shop.nestle.jp/front/contents/brt/stick/" TargetMode="External" /><Relationship Id="rId40" Type="http://schemas.openxmlformats.org/officeDocument/2006/relationships/hyperlink" Target="https://www.amazon.co.jp/&#12493;&#12473;&#12524;-&#12502;&#12521;&#12452;&#12488;-&#12473;&#12486;&#12451;&#12483;&#12463;-4&#31665;&#12475;&#12483;&#12488;-&#12502;&#12521;&#12452;&#12488;&#12539;&#12471;&#12519;&#12467;&#12521;&#12486;&#12539;&#12463;&#12522;&#12540;&#12511;&#12540;&#12521;&#12486;&#12539;&#12461;&#12515;&#12521;&#12513;&#12523;&#12521;&#12486;/dp/B0776NG9VW/ref=sr_1_2_sspa?__mk_ja_JP=&#12459;&#12479;&#12459;&#12490;&amp;keywords=&#12502;&#12521;&#12452;&#12488;+&#12473;&#12486;&#12451;&#12483;&#12463;&amp;qid=1573987284&amp;s=food-beverage&amp;sr=1-2-spons&amp;psc=1&amp;smid=A24YBC7SL7P4Y7&amp;spLa=ZW5jcnlwdGVkUXVhbGlmaWVyPUEzVDFQQktDNDMzN" TargetMode="External" /><Relationship Id="rId41" Type="http://schemas.openxmlformats.org/officeDocument/2006/relationships/hyperlink" Target="https://shop.nestle.jp/front/contents/brt/liquid/" TargetMode="External" /><Relationship Id="rId42" Type="http://schemas.openxmlformats.org/officeDocument/2006/relationships/hyperlink" Target="https://d.nestle.jp/creamer/brite/012376832.html" TargetMode="External" /><Relationship Id="rId43" Type="http://schemas.openxmlformats.org/officeDocument/2006/relationships/hyperlink" Target="https://shop.nestle.jp/front/contents/brt/liquid/" TargetMode="External" /><Relationship Id="rId44" Type="http://schemas.openxmlformats.org/officeDocument/2006/relationships/hyperlink" Target="https://d.nestle.jp/creamer/brite/012376833.html" TargetMode="External" /><Relationship Id="rId45" Type="http://schemas.openxmlformats.org/officeDocument/2006/relationships/hyperlink" Target="https://shop.nestle.jp/front/contents/Bouillon/" TargetMode="External" /><Relationship Id="rId46" Type="http://schemas.openxmlformats.org/officeDocument/2006/relationships/hyperlink" Target="https://d.nestle.jp/maggi/bouillon/mbc_bag_20c.html" TargetMode="External" /><Relationship Id="rId47" Type="http://schemas.openxmlformats.org/officeDocument/2006/relationships/hyperlink" Target="https://shop.nestle.jp/front/contents/Bouillonmutenka/" TargetMode="External" /><Relationship Id="rId48" Type="http://schemas.openxmlformats.org/officeDocument/2006/relationships/hyperlink" Target="https://d.nestle.jp/maggi/mutenka_bouillon/12309891.html" TargetMode="External" /><Relationship Id="rId49" Type="http://schemas.openxmlformats.org/officeDocument/2006/relationships/hyperlink" Target="https://shop.nestle.jp/front/contents/non27allergen/" TargetMode="External" /><Relationship Id="rId50" Type="http://schemas.openxmlformats.org/officeDocument/2006/relationships/hyperlink" Target="https://d.nestle.jp/maggi/mutenka_bouillon/012243843.html" TargetMode="External" /><Relationship Id="rId51" Type="http://schemas.openxmlformats.org/officeDocument/2006/relationships/hyperlink" Target="https://ariel.jp/ja-jp/shop/type/liquid/ariel-science-plus-ion-power-gel-refill-cartridge" TargetMode="External" /><Relationship Id="rId52" Type="http://schemas.openxmlformats.org/officeDocument/2006/relationships/hyperlink" Target="https://www.amazon.co.jp/&#12450;&#12522;&#12456;&#12540;&#12523;-&#27927;&#28655;&#27927;&#21092;-&#12452;&#12458;&#12531;&#12497;&#12527;&#12540;&#12472;&#12455;&#12523;-&#35440;&#12417;&#26367;&#12360;-&#36229;&#29305;&#22823;1-26kg/dp/B073VMBRX3" TargetMode="External" /><Relationship Id="rId53" Type="http://schemas.openxmlformats.org/officeDocument/2006/relationships/hyperlink" Target="https://ariel.jp/ja-jp/shop/type/pods/ariel-living-dry-gelball" TargetMode="External" /><Relationship Id="rId54" Type="http://schemas.openxmlformats.org/officeDocument/2006/relationships/hyperlink" Target="https://www.amazon.co.jp/&#12450;&#12522;&#12456;&#12540;&#12523;-&#27927;&#28655;&#27927;&#21092;-&#12497;&#12527;&#12540;&#12472;&#12455;&#12523;&#12508;&#12540;&#12523;3D-&#26412;&#20307;-18&#20491;&#20837;/dp/B073VM9RXL" TargetMode="External" /><Relationship Id="rId55" Type="http://schemas.openxmlformats.org/officeDocument/2006/relationships/hyperlink" Target="https://ariel.jp/ja-jp/shop/type/pods/ariel-living-dry-gelball-refill-cartridge" TargetMode="External" /><Relationship Id="rId56" Type="http://schemas.openxmlformats.org/officeDocument/2006/relationships/hyperlink" Target="https://www.amazon.co.jp/&#12450;&#12522;&#12456;&#12540;&#12523;-&#27927;&#28655;&#27927;&#21092;-&#12497;&#12527;&#12540;&#12472;&#12455;&#12523;&#12508;&#12540;&#12523;3D-&#35440;&#12417;&#26367;&#12360;-34&#20491;&#20837;/dp/B073VMG5CC" TargetMode="External" /><Relationship Id="rId57" Type="http://schemas.openxmlformats.org/officeDocument/2006/relationships/hyperlink" Target="https://www.myrepi.com/brands/lenor/happiness-pink" TargetMode="External" /><Relationship Id="rId58" Type="http://schemas.openxmlformats.org/officeDocument/2006/relationships/hyperlink" Target="https://www.amazon.co.jp/P&#65286;G-&#12524;&#12494;&#12450;&#12495;&#12500;&#12493;&#12473;-&#12450;&#12531;&#12486;&#12451;&#12540;&#12463;&#12525;&#12540;&#12474;&#65286;&#12501;&#12525;&#12540;&#12521;&#12523;-755ml-&#35440;&#26367;/dp/B079ZQ2F7Q" TargetMode="External" /><Relationship Id="rId59" Type="http://schemas.openxmlformats.org/officeDocument/2006/relationships/hyperlink" Target="https://www.myrepi.com/home/cleaning/febreze-fabric-refresher-point" TargetMode="External" /><Relationship Id="rId60" Type="http://schemas.openxmlformats.org/officeDocument/2006/relationships/hyperlink" Target="https://www.amazon.co.jp/&#12501;&#12449;&#12502;&#12522;&#12540;&#12474;-&#28040;&#33261;&#12473;&#12503;&#12524;&#12540;-W&#38500;&#33740;-&#35440;&#12417;&#26367;&#12360;-640mL/dp/B01IEFUHZK" TargetMode="External" /><Relationship Id="rId61" Type="http://schemas.openxmlformats.org/officeDocument/2006/relationships/hyperlink" Target="https://www.myrepi.com/home/cleaning/febreze-fabric-refresher-point" TargetMode="External" /><Relationship Id="rId62" Type="http://schemas.openxmlformats.org/officeDocument/2006/relationships/hyperlink" Target="https://www.amazon.co.jp/&#12501;&#12449;&#12502;&#12522;&#12540;&#12474;-&#28040;&#33261;&#12473;&#12503;&#12524;&#12540;-&#24067;&#29992;-W&#38500;&#33740;-370mL/dp/B0074YFNSE/ref=pd_cp_121_1/357-9532755-1564513?_encoding=UTF8&amp;pd_rd_i=B0074YFNSE&amp;pd_rd_r=a08b733d-afc3-4083-b439-d1949683eca8&amp;pd_rd_w=KcQIG&amp;pd_rd_wg=Ex6QP&amp;pf_rd_p=3be1534f-36f4-440c-b13e-b22eee9f7cff&amp;" TargetMode="External" /><Relationship Id="rId63" Type="http://schemas.openxmlformats.org/officeDocument/2006/relationships/hyperlink" Target="https://ariel.jp/ja-jp/shop/type/liquid/ariel-science-plus-ion-power-gel" TargetMode="External" /><Relationship Id="rId64" Type="http://schemas.openxmlformats.org/officeDocument/2006/relationships/hyperlink" Target="https://www.amazon.co.jp/&#12450;&#12522;&#12456;&#12540;&#12523;-&#27927;&#28655;&#27927;&#21092;-&#12452;&#12458;&#12531;&#12497;&#12527;&#12540;&#12472;&#12455;&#12523;-&#12469;&#12452;&#12456;&#12531;&#12473;&#12503;&#12521;&#12473;&#26412;&#20307;-910g/dp/B073VMCGBZ" TargetMode="External" /><Relationship Id="rId65" Type="http://schemas.openxmlformats.org/officeDocument/2006/relationships/hyperlink" Target="https://nestle.jp/brand/kit/product/000001/" TargetMode="External" /><Relationship Id="rId66" Type="http://schemas.openxmlformats.org/officeDocument/2006/relationships/hyperlink" Target="https://d.nestle.jp/kitkat/regular/17462.html" TargetMode="External" /><Relationship Id="rId67" Type="http://schemas.openxmlformats.org/officeDocument/2006/relationships/hyperlink" Target="https://nestle.jp/brand/kit/product/000002/" TargetMode="External" /><Relationship Id="rId68" Type="http://schemas.openxmlformats.org/officeDocument/2006/relationships/hyperlink" Target="https://d.nestle.jp/kitkat/regular/17463.html" TargetMode="External" /><Relationship Id="rId69" Type="http://schemas.openxmlformats.org/officeDocument/2006/relationships/hyperlink" Target="https://nestle.jp/brand/kit/product/000004/" TargetMode="External" /><Relationship Id="rId70" Type="http://schemas.openxmlformats.org/officeDocument/2006/relationships/hyperlink" Target="https://d.nestle.jp/kitkat/regular/17465.html" TargetMode="External" /><Relationship Id="rId71" Type="http://schemas.openxmlformats.org/officeDocument/2006/relationships/hyperlink" Target="https://nestle.jp/brand/kit/mainichi-nuts-cranberry/" TargetMode="External" /><Relationship Id="rId72" Type="http://schemas.openxmlformats.org/officeDocument/2006/relationships/hyperlink" Target="https://d.nestle.jp/kitkat/regular/17436.html" TargetMode="External" /><Relationship Id="rId73" Type="http://schemas.openxmlformats.org/officeDocument/2006/relationships/hyperlink" Target="https://nestle.jp/brand/kit/mainichi-nuts-cranberry/" TargetMode="External" /><Relationship Id="rId74" Type="http://schemas.openxmlformats.org/officeDocument/2006/relationships/hyperlink" Target="https://d.nestle.jp/kitkat/regular/17412.html" TargetMode="External" /><Relationship Id="rId75" Type="http://schemas.openxmlformats.org/officeDocument/2006/relationships/hyperlink" Target="https://shop.nestle.jp/front/contents/if/damak/" TargetMode="External" /><Relationship Id="rId76" Type="http://schemas.openxmlformats.org/officeDocument/2006/relationships/hyperlink" Target="https://d.nestle.jp/import/confectionary/12295854.html" TargetMode="External" /><Relationship Id="rId77" Type="http://schemas.openxmlformats.org/officeDocument/2006/relationships/hyperlink" Target="https://order.nestle.jp/ec/0012291431.html" TargetMode="External" /><Relationship Id="rId78" Type="http://schemas.openxmlformats.org/officeDocument/2006/relationships/hyperlink" Target="https://d.nestle.jp/import/others/12291431.html" TargetMode="External" /><Relationship Id="rId79" Type="http://schemas.openxmlformats.org/officeDocument/2006/relationships/hyperlink" Target="https://shop.nestle.jp/front/contents/if/damak/" TargetMode="External" /><Relationship Id="rId80" Type="http://schemas.openxmlformats.org/officeDocument/2006/relationships/hyperlink" Target="https://d.nestle.jp/import/confectionary/12295855.html" TargetMode="External" /><Relationship Id="rId81" Type="http://schemas.openxmlformats.org/officeDocument/2006/relationships/drawing" Target="../drawings/drawing1.xm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7"/>
  <sheetViews>
    <sheetView showGridLines="0" tabSelected="1" zoomScale="98" zoomScaleNormal="98" workbookViewId="0" topLeftCell="A1">
      <pane ySplit="7" topLeftCell="A8" activePane="bottomLeft" state="frozen"/>
      <selection pane="bottomLeft" activeCell="A1" sqref="A1"/>
    </sheetView>
  </sheetViews>
  <sheetFormatPr defaultColWidth="11.57421875" defaultRowHeight="15"/>
  <cols>
    <col min="1" max="1" width="3.28125" style="1" customWidth="1"/>
    <col min="2" max="2" width="5.28125" style="1" customWidth="1"/>
    <col min="3" max="3" width="10.140625" style="1" customWidth="1"/>
    <col min="4" max="4" width="22.00390625" style="1" customWidth="1"/>
    <col min="5" max="5" width="40.140625" style="2" customWidth="1"/>
    <col min="6" max="6" width="8.57421875" style="1" customWidth="1"/>
    <col min="7" max="7" width="7.00390625" style="2" customWidth="1"/>
    <col min="8" max="8" width="9.28125" style="1" customWidth="1"/>
    <col min="9" max="9" width="7.7109375" style="1" customWidth="1"/>
    <col min="10" max="10" width="9.421875" style="1" customWidth="1"/>
    <col min="11" max="11" width="9.28125" style="1" customWidth="1"/>
    <col min="12" max="16384" width="11.57421875" style="1" customWidth="1"/>
  </cols>
  <sheetData>
    <row r="1" ht="9.95" customHeight="1"/>
    <row r="2" spans="2:11" ht="18">
      <c r="B2" s="21" t="s">
        <v>62</v>
      </c>
      <c r="C2" s="21"/>
      <c r="D2" s="21"/>
      <c r="E2" s="21"/>
      <c r="F2" s="21"/>
      <c r="G2" s="21"/>
      <c r="H2" s="21"/>
      <c r="I2" s="21"/>
      <c r="J2" s="21"/>
      <c r="K2" s="21"/>
    </row>
    <row r="3" ht="11.25" customHeight="1"/>
    <row r="4" spans="3:11" ht="15">
      <c r="C4" s="3" t="s">
        <v>0</v>
      </c>
      <c r="D4" s="4">
        <v>3</v>
      </c>
      <c r="G4" s="5"/>
      <c r="H4" s="5"/>
      <c r="I4" s="6"/>
      <c r="J4" s="22" t="s">
        <v>1</v>
      </c>
      <c r="K4" s="22"/>
    </row>
    <row r="5" spans="3:11" ht="22.15" customHeight="1">
      <c r="C5" s="3" t="s">
        <v>2</v>
      </c>
      <c r="D5" s="7">
        <v>4</v>
      </c>
      <c r="G5" s="8"/>
      <c r="H5" s="9">
        <f>J5/D5</f>
        <v>96</v>
      </c>
      <c r="I5" s="10" t="s">
        <v>3</v>
      </c>
      <c r="J5" s="7">
        <f>SUM(J8:J47)</f>
        <v>384</v>
      </c>
      <c r="K5" s="11">
        <f>SUM(K8:K47)</f>
        <v>27770</v>
      </c>
    </row>
    <row r="6" ht="13.5" customHeight="1"/>
    <row r="7" spans="2:11" ht="20.45" customHeight="1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12" t="s">
        <v>11</v>
      </c>
      <c r="J7" s="3" t="s">
        <v>12</v>
      </c>
      <c r="K7" s="3" t="s">
        <v>13</v>
      </c>
    </row>
    <row r="8" spans="2:11" ht="113.45" customHeight="1">
      <c r="B8" s="3">
        <v>1</v>
      </c>
      <c r="C8" s="3" t="s">
        <v>14</v>
      </c>
      <c r="D8" s="3"/>
      <c r="E8" s="13" t="s">
        <v>15</v>
      </c>
      <c r="F8" s="14" t="s">
        <v>8</v>
      </c>
      <c r="G8" s="15">
        <v>12</v>
      </c>
      <c r="H8" s="16">
        <v>930</v>
      </c>
      <c r="I8" s="17">
        <v>1</v>
      </c>
      <c r="J8" s="15">
        <f aca="true" t="shared" si="0" ref="J8:J26">G8*I8</f>
        <v>12</v>
      </c>
      <c r="K8" s="16">
        <f aca="true" t="shared" si="1" ref="K8:K47">H8*I8</f>
        <v>930</v>
      </c>
    </row>
    <row r="9" spans="2:11" ht="113.45" customHeight="1">
      <c r="B9" s="3">
        <v>2</v>
      </c>
      <c r="C9" s="3" t="s">
        <v>14</v>
      </c>
      <c r="D9" s="3"/>
      <c r="E9" s="13" t="s">
        <v>16</v>
      </c>
      <c r="F9" s="14" t="s">
        <v>8</v>
      </c>
      <c r="G9" s="15">
        <v>6</v>
      </c>
      <c r="H9" s="16">
        <v>930</v>
      </c>
      <c r="I9" s="17">
        <v>1</v>
      </c>
      <c r="J9" s="15">
        <f t="shared" si="0"/>
        <v>6</v>
      </c>
      <c r="K9" s="16">
        <f t="shared" si="1"/>
        <v>930</v>
      </c>
    </row>
    <row r="10" spans="2:11" ht="113.45" customHeight="1">
      <c r="B10" s="3">
        <v>3</v>
      </c>
      <c r="C10" s="3" t="s">
        <v>14</v>
      </c>
      <c r="D10" s="3"/>
      <c r="E10" s="13" t="s">
        <v>17</v>
      </c>
      <c r="F10" s="14" t="s">
        <v>8</v>
      </c>
      <c r="G10" s="15">
        <v>6</v>
      </c>
      <c r="H10" s="16">
        <v>930</v>
      </c>
      <c r="I10" s="17">
        <v>1</v>
      </c>
      <c r="J10" s="15">
        <f t="shared" si="0"/>
        <v>6</v>
      </c>
      <c r="K10" s="16">
        <f t="shared" si="1"/>
        <v>930</v>
      </c>
    </row>
    <row r="11" spans="2:11" ht="113.45" customHeight="1">
      <c r="B11" s="3">
        <v>4</v>
      </c>
      <c r="C11" s="3" t="s">
        <v>14</v>
      </c>
      <c r="D11" s="3"/>
      <c r="E11" s="13" t="s">
        <v>18</v>
      </c>
      <c r="F11" s="14" t="s">
        <v>8</v>
      </c>
      <c r="G11" s="15">
        <v>16</v>
      </c>
      <c r="H11" s="16">
        <v>930</v>
      </c>
      <c r="I11" s="17">
        <v>1</v>
      </c>
      <c r="J11" s="15">
        <f t="shared" si="0"/>
        <v>16</v>
      </c>
      <c r="K11" s="16">
        <f t="shared" si="1"/>
        <v>930</v>
      </c>
    </row>
    <row r="12" spans="2:11" ht="113.45" customHeight="1">
      <c r="B12" s="3">
        <v>5</v>
      </c>
      <c r="C12" s="3" t="s">
        <v>14</v>
      </c>
      <c r="D12" s="3"/>
      <c r="E12" s="13" t="s">
        <v>19</v>
      </c>
      <c r="F12" s="14" t="s">
        <v>8</v>
      </c>
      <c r="G12" s="15">
        <v>8</v>
      </c>
      <c r="H12" s="16">
        <v>930</v>
      </c>
      <c r="I12" s="17">
        <v>1</v>
      </c>
      <c r="J12" s="15">
        <f t="shared" si="0"/>
        <v>8</v>
      </c>
      <c r="K12" s="16">
        <f t="shared" si="1"/>
        <v>930</v>
      </c>
    </row>
    <row r="13" spans="2:11" ht="113.45" customHeight="1">
      <c r="B13" s="3">
        <v>6</v>
      </c>
      <c r="C13" s="3" t="s">
        <v>14</v>
      </c>
      <c r="D13" s="3"/>
      <c r="E13" s="13" t="s">
        <v>20</v>
      </c>
      <c r="F13" s="14" t="s">
        <v>8</v>
      </c>
      <c r="G13" s="15">
        <v>16</v>
      </c>
      <c r="H13" s="16">
        <v>930</v>
      </c>
      <c r="I13" s="17">
        <v>1</v>
      </c>
      <c r="J13" s="15">
        <f t="shared" si="0"/>
        <v>16</v>
      </c>
      <c r="K13" s="16">
        <f t="shared" si="1"/>
        <v>930</v>
      </c>
    </row>
    <row r="14" spans="2:11" ht="113.45" customHeight="1">
      <c r="B14" s="3">
        <v>7</v>
      </c>
      <c r="C14" s="3" t="s">
        <v>14</v>
      </c>
      <c r="D14" s="3"/>
      <c r="E14" s="13" t="s">
        <v>21</v>
      </c>
      <c r="F14" s="14" t="s">
        <v>8</v>
      </c>
      <c r="G14" s="15">
        <v>12</v>
      </c>
      <c r="H14" s="16">
        <v>930</v>
      </c>
      <c r="I14" s="17">
        <v>1</v>
      </c>
      <c r="J14" s="15">
        <f t="shared" si="0"/>
        <v>12</v>
      </c>
      <c r="K14" s="16">
        <f t="shared" si="1"/>
        <v>930</v>
      </c>
    </row>
    <row r="15" spans="2:11" ht="113.45" customHeight="1">
      <c r="B15" s="3">
        <v>8</v>
      </c>
      <c r="C15" s="3" t="s">
        <v>14</v>
      </c>
      <c r="D15" s="3"/>
      <c r="E15" s="13" t="s">
        <v>22</v>
      </c>
      <c r="F15" s="14" t="s">
        <v>8</v>
      </c>
      <c r="G15" s="15">
        <v>16</v>
      </c>
      <c r="H15" s="16">
        <v>930</v>
      </c>
      <c r="I15" s="17">
        <v>1</v>
      </c>
      <c r="J15" s="15">
        <f t="shared" si="0"/>
        <v>16</v>
      </c>
      <c r="K15" s="16">
        <f t="shared" si="1"/>
        <v>930</v>
      </c>
    </row>
    <row r="16" spans="2:11" ht="113.45" customHeight="1">
      <c r="B16" s="3">
        <v>9</v>
      </c>
      <c r="C16" s="3" t="s">
        <v>14</v>
      </c>
      <c r="D16" s="3"/>
      <c r="E16" s="13" t="s">
        <v>23</v>
      </c>
      <c r="F16" s="14" t="s">
        <v>8</v>
      </c>
      <c r="G16" s="15">
        <v>16</v>
      </c>
      <c r="H16" s="16">
        <v>930</v>
      </c>
      <c r="I16" s="17">
        <v>1</v>
      </c>
      <c r="J16" s="15">
        <f t="shared" si="0"/>
        <v>16</v>
      </c>
      <c r="K16" s="16">
        <f t="shared" si="1"/>
        <v>930</v>
      </c>
    </row>
    <row r="17" spans="2:11" ht="113.45" customHeight="1">
      <c r="B17" s="3">
        <v>10</v>
      </c>
      <c r="C17" s="3" t="s">
        <v>14</v>
      </c>
      <c r="D17" s="3"/>
      <c r="E17" s="13" t="s">
        <v>24</v>
      </c>
      <c r="F17" s="14" t="s">
        <v>8</v>
      </c>
      <c r="G17" s="15">
        <v>6</v>
      </c>
      <c r="H17" s="16">
        <v>930</v>
      </c>
      <c r="I17" s="17">
        <v>1</v>
      </c>
      <c r="J17" s="15">
        <f t="shared" si="0"/>
        <v>6</v>
      </c>
      <c r="K17" s="16">
        <f t="shared" si="1"/>
        <v>930</v>
      </c>
    </row>
    <row r="18" spans="2:11" ht="113.45" customHeight="1">
      <c r="B18" s="3">
        <v>11</v>
      </c>
      <c r="C18" s="3" t="s">
        <v>14</v>
      </c>
      <c r="D18" s="3"/>
      <c r="E18" s="13" t="s">
        <v>25</v>
      </c>
      <c r="F18" s="14" t="s">
        <v>8</v>
      </c>
      <c r="G18" s="15">
        <v>16</v>
      </c>
      <c r="H18" s="16">
        <v>930</v>
      </c>
      <c r="I18" s="17">
        <v>1</v>
      </c>
      <c r="J18" s="15">
        <f t="shared" si="0"/>
        <v>16</v>
      </c>
      <c r="K18" s="16">
        <f t="shared" si="1"/>
        <v>930</v>
      </c>
    </row>
    <row r="19" spans="2:11" ht="113.45" customHeight="1">
      <c r="B19" s="3">
        <v>12</v>
      </c>
      <c r="C19" s="3" t="s">
        <v>14</v>
      </c>
      <c r="D19" s="3"/>
      <c r="E19" s="13" t="s">
        <v>26</v>
      </c>
      <c r="F19" s="14" t="s">
        <v>8</v>
      </c>
      <c r="G19" s="15">
        <v>8</v>
      </c>
      <c r="H19" s="16">
        <v>930</v>
      </c>
      <c r="I19" s="17">
        <v>1</v>
      </c>
      <c r="J19" s="15">
        <f t="shared" si="0"/>
        <v>8</v>
      </c>
      <c r="K19" s="16">
        <f t="shared" si="1"/>
        <v>930</v>
      </c>
    </row>
    <row r="20" spans="2:11" ht="113.45" customHeight="1">
      <c r="B20" s="3">
        <v>13</v>
      </c>
      <c r="C20" s="3" t="s">
        <v>14</v>
      </c>
      <c r="D20" s="3"/>
      <c r="E20" s="13" t="s">
        <v>27</v>
      </c>
      <c r="F20" s="14" t="s">
        <v>8</v>
      </c>
      <c r="G20" s="15">
        <v>12</v>
      </c>
      <c r="H20" s="16">
        <v>930</v>
      </c>
      <c r="I20" s="17">
        <v>1</v>
      </c>
      <c r="J20" s="15">
        <f t="shared" si="0"/>
        <v>12</v>
      </c>
      <c r="K20" s="16">
        <f t="shared" si="1"/>
        <v>930</v>
      </c>
    </row>
    <row r="21" spans="2:11" ht="113.45" customHeight="1">
      <c r="B21" s="3">
        <v>14</v>
      </c>
      <c r="C21" s="3" t="s">
        <v>14</v>
      </c>
      <c r="D21" s="3"/>
      <c r="E21" s="13" t="s">
        <v>28</v>
      </c>
      <c r="F21" s="14" t="s">
        <v>8</v>
      </c>
      <c r="G21" s="15">
        <v>12</v>
      </c>
      <c r="H21" s="16">
        <v>930</v>
      </c>
      <c r="I21" s="17">
        <v>1</v>
      </c>
      <c r="J21" s="15">
        <f t="shared" si="0"/>
        <v>12</v>
      </c>
      <c r="K21" s="16">
        <f t="shared" si="1"/>
        <v>930</v>
      </c>
    </row>
    <row r="22" spans="2:11" ht="113.45" customHeight="1">
      <c r="B22" s="3">
        <v>15</v>
      </c>
      <c r="C22" s="3" t="s">
        <v>14</v>
      </c>
      <c r="D22" s="3"/>
      <c r="E22" s="13" t="s">
        <v>29</v>
      </c>
      <c r="F22" s="14" t="s">
        <v>8</v>
      </c>
      <c r="G22" s="15">
        <v>15</v>
      </c>
      <c r="H22" s="16">
        <v>2756</v>
      </c>
      <c r="I22" s="17">
        <v>1</v>
      </c>
      <c r="J22" s="15">
        <f t="shared" si="0"/>
        <v>15</v>
      </c>
      <c r="K22" s="16">
        <f t="shared" si="1"/>
        <v>2756</v>
      </c>
    </row>
    <row r="23" spans="2:11" ht="113.45" customHeight="1">
      <c r="B23" s="3">
        <v>16</v>
      </c>
      <c r="C23" s="3" t="s">
        <v>14</v>
      </c>
      <c r="D23" s="3"/>
      <c r="E23" s="13" t="s">
        <v>30</v>
      </c>
      <c r="F23" s="14" t="s">
        <v>8</v>
      </c>
      <c r="G23" s="15">
        <v>15</v>
      </c>
      <c r="H23" s="16">
        <v>1558</v>
      </c>
      <c r="I23" s="17">
        <v>1</v>
      </c>
      <c r="J23" s="15">
        <f t="shared" si="0"/>
        <v>15</v>
      </c>
      <c r="K23" s="16">
        <f t="shared" si="1"/>
        <v>1558</v>
      </c>
    </row>
    <row r="24" spans="2:11" ht="113.45" customHeight="1">
      <c r="B24" s="3">
        <v>17</v>
      </c>
      <c r="C24" s="3" t="s">
        <v>31</v>
      </c>
      <c r="D24" s="3"/>
      <c r="E24" s="13" t="s">
        <v>32</v>
      </c>
      <c r="F24" s="14" t="s">
        <v>8</v>
      </c>
      <c r="G24" s="15">
        <v>52</v>
      </c>
      <c r="H24" s="16">
        <v>670</v>
      </c>
      <c r="I24" s="17">
        <v>1</v>
      </c>
      <c r="J24" s="15">
        <f t="shared" si="0"/>
        <v>52</v>
      </c>
      <c r="K24" s="16">
        <f t="shared" si="1"/>
        <v>670</v>
      </c>
    </row>
    <row r="25" spans="2:11" ht="113.45" customHeight="1">
      <c r="B25" s="3">
        <v>18</v>
      </c>
      <c r="C25" s="3" t="s">
        <v>31</v>
      </c>
      <c r="D25" s="3"/>
      <c r="E25" s="13" t="s">
        <v>33</v>
      </c>
      <c r="F25" s="14" t="s">
        <v>8</v>
      </c>
      <c r="G25" s="15">
        <v>60</v>
      </c>
      <c r="H25" s="16">
        <v>858</v>
      </c>
      <c r="I25" s="17">
        <v>1</v>
      </c>
      <c r="J25" s="15">
        <f t="shared" si="0"/>
        <v>60</v>
      </c>
      <c r="K25" s="16">
        <f t="shared" si="1"/>
        <v>858</v>
      </c>
    </row>
    <row r="26" spans="2:11" ht="113.45" customHeight="1">
      <c r="B26" s="3">
        <v>19</v>
      </c>
      <c r="C26" s="3" t="s">
        <v>31</v>
      </c>
      <c r="D26" s="3"/>
      <c r="E26" s="13" t="s">
        <v>34</v>
      </c>
      <c r="F26" s="14" t="s">
        <v>8</v>
      </c>
      <c r="G26" s="15">
        <v>60</v>
      </c>
      <c r="H26" s="16">
        <v>858</v>
      </c>
      <c r="I26" s="17">
        <v>1</v>
      </c>
      <c r="J26" s="15">
        <f t="shared" si="0"/>
        <v>60</v>
      </c>
      <c r="K26" s="16">
        <f t="shared" si="1"/>
        <v>858</v>
      </c>
    </row>
    <row r="27" spans="2:11" ht="113.45" customHeight="1">
      <c r="B27" s="3">
        <v>20</v>
      </c>
      <c r="C27" s="3" t="s">
        <v>31</v>
      </c>
      <c r="D27" s="3"/>
      <c r="E27" s="13" t="s">
        <v>35</v>
      </c>
      <c r="F27" s="14" t="s">
        <v>8</v>
      </c>
      <c r="G27" s="15"/>
      <c r="H27" s="16">
        <v>923</v>
      </c>
      <c r="I27" s="17">
        <v>1</v>
      </c>
      <c r="J27" s="18"/>
      <c r="K27" s="16">
        <f t="shared" si="1"/>
        <v>923</v>
      </c>
    </row>
    <row r="28" spans="2:11" ht="113.45" customHeight="1">
      <c r="B28" s="3">
        <v>21</v>
      </c>
      <c r="C28" s="3" t="s">
        <v>31</v>
      </c>
      <c r="D28" s="3"/>
      <c r="E28" s="13" t="s">
        <v>36</v>
      </c>
      <c r="F28" s="14" t="s">
        <v>8</v>
      </c>
      <c r="G28" s="15"/>
      <c r="H28" s="16">
        <v>200</v>
      </c>
      <c r="I28" s="17">
        <v>1</v>
      </c>
      <c r="J28" s="18"/>
      <c r="K28" s="16">
        <f t="shared" si="1"/>
        <v>200</v>
      </c>
    </row>
    <row r="29" spans="2:11" ht="113.45" customHeight="1">
      <c r="B29" s="3">
        <v>22</v>
      </c>
      <c r="C29" s="3" t="s">
        <v>31</v>
      </c>
      <c r="D29" s="3"/>
      <c r="E29" s="13" t="s">
        <v>37</v>
      </c>
      <c r="F29" s="14" t="s">
        <v>8</v>
      </c>
      <c r="G29" s="15"/>
      <c r="H29" s="16">
        <v>200</v>
      </c>
      <c r="I29" s="17">
        <v>1</v>
      </c>
      <c r="J29" s="18"/>
      <c r="K29" s="16">
        <f t="shared" si="1"/>
        <v>200</v>
      </c>
    </row>
    <row r="30" spans="2:11" ht="113.45" customHeight="1">
      <c r="B30" s="3">
        <v>23</v>
      </c>
      <c r="C30" s="3" t="s">
        <v>38</v>
      </c>
      <c r="D30" s="3"/>
      <c r="E30" s="13" t="s">
        <v>39</v>
      </c>
      <c r="F30" s="14" t="s">
        <v>8</v>
      </c>
      <c r="G30" s="19"/>
      <c r="H30" s="16">
        <v>227</v>
      </c>
      <c r="I30" s="17">
        <v>1</v>
      </c>
      <c r="J30" s="18"/>
      <c r="K30" s="16">
        <f t="shared" si="1"/>
        <v>227</v>
      </c>
    </row>
    <row r="31" spans="2:11" ht="113.45" customHeight="1">
      <c r="B31" s="3">
        <v>24</v>
      </c>
      <c r="C31" s="3" t="s">
        <v>38</v>
      </c>
      <c r="D31" s="3"/>
      <c r="E31" s="13" t="s">
        <v>40</v>
      </c>
      <c r="F31" s="14" t="s">
        <v>8</v>
      </c>
      <c r="G31" s="13"/>
      <c r="H31" s="16">
        <v>196</v>
      </c>
      <c r="I31" s="17">
        <v>1</v>
      </c>
      <c r="J31" s="18"/>
      <c r="K31" s="16">
        <f t="shared" si="1"/>
        <v>196</v>
      </c>
    </row>
    <row r="32" spans="2:11" ht="113.45" customHeight="1">
      <c r="B32" s="3">
        <v>25</v>
      </c>
      <c r="C32" s="3" t="s">
        <v>38</v>
      </c>
      <c r="D32" s="3"/>
      <c r="E32" s="20" t="s">
        <v>41</v>
      </c>
      <c r="F32" s="14" t="s">
        <v>8</v>
      </c>
      <c r="G32" s="19"/>
      <c r="H32" s="16">
        <v>208</v>
      </c>
      <c r="I32" s="17">
        <v>1</v>
      </c>
      <c r="J32" s="18"/>
      <c r="K32" s="16">
        <f t="shared" si="1"/>
        <v>208</v>
      </c>
    </row>
    <row r="33" spans="2:11" ht="113.45" customHeight="1">
      <c r="B33" s="3">
        <v>26</v>
      </c>
      <c r="C33" s="3" t="s">
        <v>42</v>
      </c>
      <c r="D33" s="3"/>
      <c r="E33" s="13" t="s">
        <v>43</v>
      </c>
      <c r="F33" s="14" t="s">
        <v>8</v>
      </c>
      <c r="G33" s="19"/>
      <c r="H33" s="16">
        <v>503</v>
      </c>
      <c r="I33" s="17">
        <v>1</v>
      </c>
      <c r="J33" s="18"/>
      <c r="K33" s="16">
        <f t="shared" si="1"/>
        <v>503</v>
      </c>
    </row>
    <row r="34" spans="2:11" ht="113.45" customHeight="1">
      <c r="B34" s="3">
        <v>27</v>
      </c>
      <c r="C34" s="3" t="s">
        <v>42</v>
      </c>
      <c r="D34" s="3"/>
      <c r="E34" s="13" t="s">
        <v>44</v>
      </c>
      <c r="F34" s="14" t="s">
        <v>8</v>
      </c>
      <c r="G34" s="19"/>
      <c r="H34" s="16">
        <v>459</v>
      </c>
      <c r="I34" s="17">
        <v>1</v>
      </c>
      <c r="J34" s="18"/>
      <c r="K34" s="16">
        <f t="shared" si="1"/>
        <v>459</v>
      </c>
    </row>
    <row r="35" spans="2:11" ht="113.45" customHeight="1">
      <c r="B35" s="3">
        <v>28</v>
      </c>
      <c r="C35" s="3" t="s">
        <v>42</v>
      </c>
      <c r="D35" s="3"/>
      <c r="E35" s="13" t="s">
        <v>45</v>
      </c>
      <c r="F35" s="14" t="s">
        <v>8</v>
      </c>
      <c r="G35" s="19"/>
      <c r="H35" s="16">
        <v>800</v>
      </c>
      <c r="I35" s="17">
        <v>1</v>
      </c>
      <c r="J35" s="18"/>
      <c r="K35" s="16">
        <f t="shared" si="1"/>
        <v>800</v>
      </c>
    </row>
    <row r="36" spans="2:11" ht="113.45" customHeight="1">
      <c r="B36" s="3">
        <v>29</v>
      </c>
      <c r="C36" s="3" t="s">
        <v>46</v>
      </c>
      <c r="D36" s="3"/>
      <c r="E36" s="13" t="s">
        <v>47</v>
      </c>
      <c r="F36" s="14" t="s">
        <v>8</v>
      </c>
      <c r="G36" s="19"/>
      <c r="H36" s="16">
        <v>492</v>
      </c>
      <c r="I36" s="17">
        <v>1</v>
      </c>
      <c r="J36" s="18"/>
      <c r="K36" s="16">
        <f t="shared" si="1"/>
        <v>492</v>
      </c>
    </row>
    <row r="37" spans="2:11" ht="113.45" customHeight="1">
      <c r="B37" s="3">
        <v>30</v>
      </c>
      <c r="C37" s="3" t="s">
        <v>48</v>
      </c>
      <c r="D37" s="3"/>
      <c r="E37" s="13" t="s">
        <v>49</v>
      </c>
      <c r="F37" s="14" t="s">
        <v>8</v>
      </c>
      <c r="G37" s="19"/>
      <c r="H37" s="16">
        <v>602</v>
      </c>
      <c r="I37" s="17">
        <v>1</v>
      </c>
      <c r="J37" s="18"/>
      <c r="K37" s="16">
        <f t="shared" si="1"/>
        <v>602</v>
      </c>
    </row>
    <row r="38" spans="2:11" ht="113.45" customHeight="1">
      <c r="B38" s="3">
        <v>31</v>
      </c>
      <c r="C38" s="3" t="s">
        <v>48</v>
      </c>
      <c r="D38" s="3"/>
      <c r="E38" s="13" t="s">
        <v>50</v>
      </c>
      <c r="F38" s="14" t="s">
        <v>8</v>
      </c>
      <c r="G38" s="19"/>
      <c r="H38" s="16">
        <v>470</v>
      </c>
      <c r="I38" s="17">
        <v>1</v>
      </c>
      <c r="J38" s="18"/>
      <c r="K38" s="16">
        <f t="shared" si="1"/>
        <v>470</v>
      </c>
    </row>
    <row r="39" spans="2:11" ht="113.45" customHeight="1">
      <c r="B39" s="3">
        <v>32</v>
      </c>
      <c r="C39" s="3" t="s">
        <v>42</v>
      </c>
      <c r="D39" s="3"/>
      <c r="E39" s="13" t="s">
        <v>51</v>
      </c>
      <c r="F39" s="14" t="s">
        <v>8</v>
      </c>
      <c r="G39" s="19"/>
      <c r="H39" s="16">
        <v>459</v>
      </c>
      <c r="I39" s="17">
        <v>1</v>
      </c>
      <c r="J39" s="18"/>
      <c r="K39" s="16">
        <f t="shared" si="1"/>
        <v>459</v>
      </c>
    </row>
    <row r="40" spans="2:11" ht="113.45" customHeight="1">
      <c r="B40" s="3">
        <v>33</v>
      </c>
      <c r="C40" s="3" t="s">
        <v>52</v>
      </c>
      <c r="D40" s="3"/>
      <c r="E40" s="13" t="s">
        <v>53</v>
      </c>
      <c r="F40" s="14" t="s">
        <v>8</v>
      </c>
      <c r="G40" s="19"/>
      <c r="H40" s="16">
        <v>265</v>
      </c>
      <c r="I40" s="17">
        <v>1</v>
      </c>
      <c r="J40" s="18"/>
      <c r="K40" s="16">
        <f t="shared" si="1"/>
        <v>265</v>
      </c>
    </row>
    <row r="41" spans="2:11" ht="113.45" customHeight="1">
      <c r="B41" s="3">
        <v>34</v>
      </c>
      <c r="C41" s="3" t="s">
        <v>52</v>
      </c>
      <c r="D41" s="3"/>
      <c r="E41" s="13" t="s">
        <v>54</v>
      </c>
      <c r="F41" s="14" t="s">
        <v>8</v>
      </c>
      <c r="G41" s="19"/>
      <c r="H41" s="16">
        <v>265</v>
      </c>
      <c r="I41" s="17">
        <v>1</v>
      </c>
      <c r="J41" s="18"/>
      <c r="K41" s="16">
        <f t="shared" si="1"/>
        <v>265</v>
      </c>
    </row>
    <row r="42" spans="2:11" ht="113.45" customHeight="1">
      <c r="B42" s="3">
        <v>35</v>
      </c>
      <c r="C42" s="3" t="s">
        <v>52</v>
      </c>
      <c r="D42" s="3"/>
      <c r="E42" s="13" t="s">
        <v>55</v>
      </c>
      <c r="F42" s="14" t="s">
        <v>8</v>
      </c>
      <c r="G42" s="13"/>
      <c r="H42" s="16">
        <v>265</v>
      </c>
      <c r="I42" s="17">
        <v>1</v>
      </c>
      <c r="J42" s="18"/>
      <c r="K42" s="16">
        <f t="shared" si="1"/>
        <v>265</v>
      </c>
    </row>
    <row r="43" spans="2:11" ht="113.45" customHeight="1">
      <c r="B43" s="3">
        <v>36</v>
      </c>
      <c r="C43" s="3" t="s">
        <v>52</v>
      </c>
      <c r="D43" s="3"/>
      <c r="E43" s="13" t="s">
        <v>56</v>
      </c>
      <c r="F43" s="14" t="s">
        <v>8</v>
      </c>
      <c r="G43" s="19"/>
      <c r="H43" s="16">
        <v>398</v>
      </c>
      <c r="I43" s="17">
        <v>1</v>
      </c>
      <c r="J43" s="18"/>
      <c r="K43" s="16">
        <f t="shared" si="1"/>
        <v>398</v>
      </c>
    </row>
    <row r="44" spans="2:11" ht="113.45" customHeight="1">
      <c r="B44" s="3">
        <v>37</v>
      </c>
      <c r="C44" s="3" t="s">
        <v>52</v>
      </c>
      <c r="D44" s="3"/>
      <c r="E44" s="13" t="s">
        <v>57</v>
      </c>
      <c r="F44" s="14" t="s">
        <v>8</v>
      </c>
      <c r="G44" s="19"/>
      <c r="H44" s="16">
        <v>398</v>
      </c>
      <c r="I44" s="17">
        <v>1</v>
      </c>
      <c r="J44" s="18"/>
      <c r="K44" s="16">
        <f t="shared" si="1"/>
        <v>398</v>
      </c>
    </row>
    <row r="45" spans="2:11" ht="113.45" customHeight="1">
      <c r="B45" s="3">
        <v>38</v>
      </c>
      <c r="C45" s="3" t="s">
        <v>52</v>
      </c>
      <c r="D45" s="3"/>
      <c r="E45" s="13" t="s">
        <v>58</v>
      </c>
      <c r="F45" s="14" t="s">
        <v>8</v>
      </c>
      <c r="G45" s="19"/>
      <c r="H45" s="16">
        <v>302</v>
      </c>
      <c r="I45" s="17">
        <v>1</v>
      </c>
      <c r="J45" s="18"/>
      <c r="K45" s="16">
        <f t="shared" si="1"/>
        <v>302</v>
      </c>
    </row>
    <row r="46" spans="2:11" ht="113.45" customHeight="1">
      <c r="B46" s="3">
        <v>39</v>
      </c>
      <c r="C46" s="3" t="s">
        <v>59</v>
      </c>
      <c r="D46" s="3"/>
      <c r="E46" s="13" t="s">
        <v>60</v>
      </c>
      <c r="F46" s="14" t="s">
        <v>8</v>
      </c>
      <c r="G46" s="15">
        <v>20</v>
      </c>
      <c r="H46" s="16">
        <v>246</v>
      </c>
      <c r="I46" s="17">
        <v>1</v>
      </c>
      <c r="J46" s="15">
        <f>G46*I46</f>
        <v>20</v>
      </c>
      <c r="K46" s="16">
        <f t="shared" si="1"/>
        <v>246</v>
      </c>
    </row>
    <row r="47" spans="2:11" ht="113.45" customHeight="1">
      <c r="B47" s="3">
        <v>40</v>
      </c>
      <c r="C47" s="3" t="s">
        <v>52</v>
      </c>
      <c r="D47" s="3"/>
      <c r="E47" s="13" t="s">
        <v>61</v>
      </c>
      <c r="F47" s="14" t="s">
        <v>8</v>
      </c>
      <c r="G47" s="19"/>
      <c r="H47" s="16">
        <v>172</v>
      </c>
      <c r="I47" s="17">
        <v>1</v>
      </c>
      <c r="J47" s="18"/>
      <c r="K47" s="16">
        <f t="shared" si="1"/>
        <v>172</v>
      </c>
    </row>
    <row r="48" ht="113.45" customHeight="1"/>
    <row r="49" ht="113.45" customHeight="1"/>
    <row r="50" ht="113.45" customHeight="1"/>
    <row r="51" ht="113.45" customHeight="1"/>
    <row r="52" ht="113.45" customHeight="1"/>
    <row r="53" ht="113.45" customHeight="1"/>
    <row r="54" ht="113.45" customHeight="1"/>
    <row r="55" ht="113.45" customHeight="1"/>
    <row r="56" ht="113.45" customHeight="1"/>
    <row r="57" ht="113.45" customHeight="1"/>
    <row r="58" ht="113.45" customHeight="1"/>
    <row r="59" ht="113.45" customHeight="1"/>
    <row r="60" ht="113.45" customHeight="1"/>
    <row r="61" ht="113.45" customHeight="1"/>
    <row r="62" ht="113.45" customHeight="1"/>
    <row r="63" ht="113.45" customHeight="1"/>
    <row r="64" ht="113.45" customHeight="1"/>
    <row r="65" ht="113.45" customHeight="1"/>
    <row r="66" ht="113.45" customHeight="1"/>
    <row r="67" ht="113.45" customHeight="1"/>
    <row r="68" ht="113.45" customHeight="1"/>
    <row r="69" ht="113.45" customHeight="1"/>
    <row r="70" ht="113.45" customHeight="1"/>
    <row r="71" ht="113.45" customHeight="1"/>
    <row r="72" ht="113.45" customHeight="1"/>
    <row r="73" ht="113.45" customHeight="1"/>
    <row r="74" ht="113.45" customHeight="1"/>
    <row r="75" ht="113.45" customHeight="1"/>
    <row r="76" ht="113.45" customHeight="1"/>
    <row r="77" ht="113.45" customHeight="1"/>
    <row r="78" ht="113.45" customHeight="1"/>
    <row r="79" ht="113.45" customHeight="1"/>
    <row r="80" ht="113.45" customHeight="1"/>
    <row r="81" ht="113.45" customHeight="1"/>
    <row r="82" ht="113.45" customHeight="1"/>
    <row r="83" ht="113.45" customHeight="1"/>
    <row r="84" ht="113.45" customHeight="1"/>
    <row r="85" ht="113.45" customHeight="1"/>
    <row r="86" ht="113.45" customHeight="1"/>
    <row r="87" ht="113.45" customHeight="1"/>
    <row r="88" ht="113.45" customHeight="1"/>
    <row r="89" ht="113.45" customHeight="1"/>
    <row r="90" ht="113.45" customHeight="1"/>
    <row r="91" ht="113.45" customHeight="1"/>
    <row r="92" ht="113.45" customHeight="1"/>
    <row r="93" ht="113.45" customHeight="1"/>
    <row r="94" ht="113.45" customHeight="1"/>
    <row r="95" ht="113.45" customHeight="1"/>
    <row r="96" ht="113.45" customHeight="1"/>
    <row r="97" ht="113.45" customHeight="1"/>
    <row r="98" ht="113.45" customHeight="1"/>
    <row r="99" ht="113.45" customHeight="1"/>
    <row r="100" ht="113.45" customHeight="1"/>
    <row r="101" ht="113.45" customHeight="1"/>
    <row r="102" ht="113.45" customHeight="1"/>
    <row r="103" ht="113.45" customHeight="1"/>
    <row r="104" ht="113.45" customHeight="1"/>
    <row r="105" ht="113.45" customHeight="1"/>
    <row r="106" ht="113.45" customHeight="1"/>
    <row r="107" ht="113.45" customHeight="1"/>
    <row r="108" ht="113.45" customHeight="1"/>
    <row r="109" ht="113.45" customHeight="1"/>
    <row r="110" ht="113.45" customHeight="1"/>
  </sheetData>
  <sheetProtection selectLockedCells="1" selectUnlockedCells="1"/>
  <autoFilter ref="C7:C47"/>
  <mergeCells count="2">
    <mergeCell ref="B2:K2"/>
    <mergeCell ref="J4:K4"/>
  </mergeCells>
  <hyperlinks>
    <hyperlink ref="E8" r:id="rId1" display="https://nestle.jp/brand/ndg/starbucks/"/>
    <hyperlink ref="F8" r:id="rId2" display="https://d.nestle.jp/starbucks/sb_dolcegusto/012398626.html"/>
    <hyperlink ref="E9" r:id="rId3" display="https://nestle.jp/brand/ndg/starbucks/"/>
    <hyperlink ref="F9" r:id="rId4" display="https://d.nestle.jp/starbucks/sb_dolcegusto/012398614.html"/>
    <hyperlink ref="E10" r:id="rId5" display="https://nestle.jp/brand/ndg/starbucks/"/>
    <hyperlink ref="F10" r:id="rId6" display="https://d.nestle.jp/starbucks/sb_dolcegusto/012398765.html"/>
    <hyperlink ref="E11" r:id="rId7" display="https://nestle.jp/brand/ndg/variety/rich.html"/>
    <hyperlink ref="F11" r:id="rId8" display="https://d.nestle.jp/machine/dolcegusto/12316064.html"/>
    <hyperlink ref="E12" r:id="rId9" display="https://nestle.jp/brand/ndg/variety/icecappuccino.html"/>
    <hyperlink ref="F12" r:id="rId10" display="https://www.amazon.co.jp/ネスカフェ-NDG-ドルチェグスト専用カプセル-アイスカプチーノ-8杯分×3箱/dp/B01GO6KY86/ref=sr_1_3?__mk_ja_JP=カタカナ&amp;keywords=アイスカプチーノ&amp;qid=1573986002&amp;s=food-beverage&amp;sr=1-3"/>
    <hyperlink ref="E13" r:id="rId11" display="https://nestle.jp/brand/ndg/variety/original.html"/>
    <hyperlink ref="F13" r:id="rId12" display="https://d.nestle.jp/machine/dolcegusto/12315067.html"/>
    <hyperlink ref="E14" r:id="rId13" display="https://nestle.jp/brand/ndg/variety/colombia.html"/>
    <hyperlink ref="F14" r:id="rId14" display="https://d.nestle.jp/machine/dolcegusto/012361159.html"/>
    <hyperlink ref="E15" r:id="rId15" display="https://nestle.jp/brand/ndg/variety/espresso_intenso.html"/>
    <hyperlink ref="F15" r:id="rId16" display="https://d.nestle.jp/machine/dolcegusto/12194629.html"/>
    <hyperlink ref="E16" r:id="rId17" display="https://nestle.jp/brand/ndg/variety/cafainres.html"/>
    <hyperlink ref="F16" r:id="rId18" display="https://d.nestle.jp/machine/dolcegusto/12257899.html"/>
    <hyperlink ref="E17" r:id="rId19" display="https://nestle.jp/brand/ndg/starbucks/"/>
    <hyperlink ref="F17" r:id="rId20" display="https://d.nestle.jp/starbucks/sb_dolcegusto/012398729.html"/>
    <hyperlink ref="E18" r:id="rId21" display="https://nestle.jp/brand/ndg/variety/mocha.html"/>
    <hyperlink ref="F18" r:id="rId22" display="https://d.nestle.jp/machine/dolcegusto/12315066.html"/>
    <hyperlink ref="E19" r:id="rId23" display="https://nestle.jp/brand/ndg/variety/chococino.html"/>
    <hyperlink ref="F19" r:id="rId24" display="https://d.nestle.jp/machine/dolcegusto/dolcegust_c_choco.html"/>
    <hyperlink ref="E20" r:id="rId25" display="https://nestle.jp/brand/ndg/starbucks/"/>
    <hyperlink ref="F20" r:id="rId26" display="https://d.nestle.jp/starbucks/sb_dolcegusto/012398619.html"/>
    <hyperlink ref="E21" r:id="rId27" display="https://nestle.jp/brand/ndg/starbucks/"/>
    <hyperlink ref="F21" r:id="rId28" display="https://d.nestle.jp/starbucks/sb_dolcegusto/012398721.html"/>
    <hyperlink ref="E22" r:id="rId29" display="ウェルネス"/>
    <hyperlink ref="F22" r:id="rId30" display="https://d.nestle.jp/wellness/milk/milk_fiber.html"/>
    <hyperlink ref="E23" r:id="rId31" display="ウェルネス"/>
    <hyperlink ref="F23" r:id="rId32" display="https://d.nestle.jp/wellness/smoothie/12393321.html"/>
    <hyperlink ref="E24" r:id="rId33" display="https://shop.nestle.jp/front/contents/machine/nba/cartridge/excella/"/>
    <hyperlink ref="F24" r:id="rId34" display="https://d.nestle.jp/nescafe/nescafe_excella/012402085.html"/>
    <hyperlink ref="E25" r:id="rId35" display="https://shop.nestle.jp/front/contents/machine/nba/"/>
    <hyperlink ref="F25" r:id="rId36" display="https://d.nestle.jp/nescafe/goldblend/12225880.html"/>
    <hyperlink ref="E26" r:id="rId37" display="https://shop.nestle.jp/front/contents/machine/nba/"/>
    <hyperlink ref="F26" r:id="rId38" display="https://d.nestle.jp/nescafe/goldblend/12272909.html"/>
    <hyperlink ref="E27" r:id="rId39" display="https://shop.nestle.jp/front/contents/brt/stick/"/>
    <hyperlink ref="F27" r:id="rId40" display="https://www.amazon.co.jp/ネスレ-ブライト-スティック-4箱セット-ブライト・ショコラテ・クリーミーラテ・キャラメルラテ/dp/B0776NG9VW/ref=sr_1_2_sspa?__mk_ja_JP=カタカナ&amp;keywords=ブライト+スティック&amp;qid=1573987284&amp;s=food-beverage&amp;sr=1-2-spons&amp;psc=1&amp;smid=A24YBC7SL7P4Y7&amp;spLa=ZW5jcnlwdGVkUXVhbGlmaWVyPUEzVDFQQktDNDMzN"/>
    <hyperlink ref="E28" r:id="rId41" display="https://shop.nestle.jp/front/contents/brt/liquid/"/>
    <hyperlink ref="F28" r:id="rId42" display="https://d.nestle.jp/creamer/brite/012376832.html"/>
    <hyperlink ref="E29" r:id="rId43" display="https://shop.nestle.jp/front/contents/brt/liquid/"/>
    <hyperlink ref="F29" r:id="rId44" display="https://d.nestle.jp/creamer/brite/012376833.html"/>
    <hyperlink ref="E30" r:id="rId45" display="マギーブイヨン"/>
    <hyperlink ref="F30" r:id="rId46" display="https://d.nestle.jp/maggi/bouillon/mbc_bag_20c.html"/>
    <hyperlink ref="E31" r:id="rId47" display="https://shop.nestle.jp/front/contents/Bouillonmutenka/"/>
    <hyperlink ref="F31" r:id="rId48" display="https://d.nestle.jp/maggi/mutenka_bouillon/12309891.html"/>
    <hyperlink ref="E32" r:id="rId49" display="無添加ブイヨン"/>
    <hyperlink ref="F32" r:id="rId50" display="https://d.nestle.jp/maggi/mutenka_bouillon/012243843.html"/>
    <hyperlink ref="E33" r:id="rId51" display="アリエールイオンパワージェルサイエンスプラス"/>
    <hyperlink ref="F33" r:id="rId52" display="https://www.amazon.co.jp/アリエール-洗濯洗剤-イオンパワージェル-詰め替え-超特大1-26kg/dp/B073VMBRX3"/>
    <hyperlink ref="E34" r:id="rId53" display="https://ariel.jp/ja-jp/shop/type/pods/ariel-living-dry-gelball"/>
    <hyperlink ref="F34" r:id="rId54" display="https://www.amazon.co.jp/アリエール-洗濯洗剤-パワージェルボール3D-本体-18個入/dp/B073VM9RXL"/>
    <hyperlink ref="E35" r:id="rId55" display="https://ariel.jp/ja-jp/shop/type/pods/ariel-living-dry-gelball-refill-cartridge"/>
    <hyperlink ref="F35" r:id="rId56" display="https://www.amazon.co.jp/アリエール-洗濯洗剤-パワージェルボール3D-詰め替え-34個入/dp/B073VMG5CC"/>
    <hyperlink ref="E36" r:id="rId57" display="レノアハピネスアンティークローズ＆フローラル"/>
    <hyperlink ref="F36" r:id="rId58" display="https://www.amazon.co.jp/P＆G-レノアハピネス-アンティークローズ＆フローラル-755ml-詰替/dp/B079ZQ2F7Q"/>
    <hyperlink ref="E37" r:id="rId59" display="ファブリーズＷ除菌"/>
    <hyperlink ref="F37" r:id="rId60" display="https://www.amazon.co.jp/ファブリーズ-消臭スプレー-W除菌-詰め替え-640mL/dp/B01IEFUHZK"/>
    <hyperlink ref="E38" r:id="rId61" display="ファブリーズＷ除菌"/>
    <hyperlink ref="F38" r:id="rId62" display="https://www.amazon.co.jp/ファブリーズ-消臭スプレー-布用-W除菌-370mL/dp/B0074YFNSE/ref=pd_cp_121_1/357-9532755-1564513?_encoding=UTF8&amp;pd_rd_i=B0074YFNSE&amp;pd_rd_r=a08b733d-afc3-4083-b439-d1949683eca8&amp;pd_rd_w=KcQIG&amp;pd_rd_wg=Ex6QP&amp;pf_rd_p=3be1534f-36f4-440c-b13e-b22eee9f7cff&amp;"/>
    <hyperlink ref="E39" r:id="rId63" display="アリエールイオンパワージェルサイエンスプラス"/>
    <hyperlink ref="F39" r:id="rId64" display="https://www.amazon.co.jp/アリエール-洗濯洗剤-イオンパワージェル-サイエンスプラス本体-910g/dp/B073VMCGBZ"/>
    <hyperlink ref="E40" r:id="rId65" display="https://nestle.jp/brand/kit/product/000001/"/>
    <hyperlink ref="F40" r:id="rId66" display="https://d.nestle.jp/kitkat/regular/17462.html"/>
    <hyperlink ref="E41" r:id="rId67" display="https://nestle.jp/brand/kit/product/000002/"/>
    <hyperlink ref="F41" r:id="rId68" display="https://d.nestle.jp/kitkat/regular/17463.html"/>
    <hyperlink ref="E42" r:id="rId69" display="https://nestle.jp/brand/kit/product/000004/"/>
    <hyperlink ref="F42" r:id="rId70" display="https://d.nestle.jp/kitkat/regular/17465.html"/>
    <hyperlink ref="E43" r:id="rId71" display="https://nestle.jp/brand/kit/mainichi-nuts-cranberry/"/>
    <hyperlink ref="F43" r:id="rId72" display="https://d.nestle.jp/kitkat/regular/17436.html"/>
    <hyperlink ref="E44" r:id="rId73" display="https://nestle.jp/brand/kit/mainichi-nuts-cranberry/"/>
    <hyperlink ref="F44" r:id="rId74" display="https://d.nestle.jp/kitkat/regular/17412.html"/>
    <hyperlink ref="E45" r:id="rId75" display="https://shop.nestle.jp/front/contents/if/damak/"/>
    <hyperlink ref="F45" r:id="rId76" display="https://d.nestle.jp/import/confectionary/12295854.html"/>
    <hyperlink ref="E46" r:id="rId77" display="ネスレ　ココア"/>
    <hyperlink ref="F46" r:id="rId78" display="https://d.nestle.jp/import/others/12291431.html"/>
    <hyperlink ref="E47" r:id="rId79" display="https://shop.nestle.jp/front/contents/if/damak/"/>
    <hyperlink ref="F47" r:id="rId80" display="https://d.nestle.jp/import/confectionary/12295855.html"/>
  </hyperlinks>
  <printOptions/>
  <pageMargins left="0.5902777777777778" right="0.2263888888888889" top="0.3819444444444444" bottom="0.25277777777777777" header="0.5118055555555555" footer="0.5118055555555555"/>
  <pageSetup firstPageNumber="1" useFirstPageNumber="1" horizontalDpi="300" verticalDpi="300" orientation="portrait" paperSize="9" scale="70" r:id="rId82"/>
  <drawing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2019-11-18T10:43:28Z</dcterms:created>
  <dcterms:modified xsi:type="dcterms:W3CDTF">2019-11-18T10:44:39Z</dcterms:modified>
  <cp:category/>
  <cp:version/>
  <cp:contentType/>
  <cp:contentStatus/>
</cp:coreProperties>
</file>